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ns" sheetId="1" state="visible" r:id="rId3"/>
    <sheet name="Selector" sheetId="2" state="visible" r:id="rId4"/>
    <sheet name="Chains" sheetId="3" state="visible" r:id="rId5"/>
    <sheet name="Decoder" sheetId="4" state="visible" r:id="rId6"/>
    <sheet name="Summary" sheetId="5" state="visible" r:id="rId7"/>
  </sheets>
  <definedNames>
    <definedName function="false" hidden="true" localSheetId="0" name="_xlnm._FilterDatabase" vbProcedure="false">Pins!$A$1:$F$40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<sst xmlns="http://schemas.openxmlformats.org/spreadsheetml/2006/main" count="664" uniqueCount="288">
  <si>
    <t xml:space="preserve">Pin</t>
  </si>
  <si>
    <t xml:space="preserve">Group</t>
  </si>
  <si>
    <t xml:space="preserve">Function</t>
  </si>
  <si>
    <t xml:space="preserve">Connects to / closes to</t>
  </si>
  <si>
    <t xml:space="preserve">Measurement</t>
  </si>
  <si>
    <t xml:space="preserve">Notes</t>
  </si>
  <si>
    <t xml:space="preserve">Coils</t>
  </si>
  <si>
    <t xml:space="preserve">Red decometer, H coil</t>
  </si>
  <si>
    <t xml:space="preserve">30 (common)</t>
  </si>
  <si>
    <t xml:space="preserve">8.5 kΩ to 30</t>
  </si>
  <si>
    <t xml:space="preserve">−cos θ. Positive → pointer to 6 o'clock; negative → 12 o'clock</t>
  </si>
  <si>
    <t xml:space="preserve">Red decometer, V coil</t>
  </si>
  <si>
    <t xml:space="preserve">−sin θ. Positive → 9 o'clock; negative → 3 o'clock</t>
  </si>
  <si>
    <t xml:space="preserve">Green decometer, H coil</t>
  </si>
  <si>
    <t xml:space="preserve">−cos θ (same as red)</t>
  </si>
  <si>
    <t xml:space="preserve">Green decometer, V coil</t>
  </si>
  <si>
    <t xml:space="preserve">−sin θ</t>
  </si>
  <si>
    <t xml:space="preserve">Purple decometer, H coil</t>
  </si>
  <si>
    <t xml:space="preserve">−cos θ</t>
  </si>
  <si>
    <t xml:space="preserve">Purple decometer, V coil</t>
  </si>
  <si>
    <t xml:space="preserve">L.I. sector, H coil</t>
  </si>
  <si>
    <t xml:space="preserve">−cos θ, 1:1</t>
  </si>
  <si>
    <t xml:space="preserve">L.I. sector, V coil</t>
  </si>
  <si>
    <t xml:space="preserve">L.I. vernier, H coil</t>
  </si>
  <si>
    <t xml:space="preserve">−cos θ, 6:1 reduction (90° electrical = 15° of the star)</t>
  </si>
  <si>
    <t xml:space="preserve">L.I. vernier, V coil</t>
  </si>
  <si>
    <t xml:space="preserve">−sin θ, 6:1 reduction</t>
  </si>
  <si>
    <t xml:space="preserve">ZERO controls</t>
  </si>
  <si>
    <t xml:space="preserve">Red ZERO (potentiometer)</t>
  </si>
  <si>
    <t xml:space="preserve">30</t>
  </si>
  <si>
    <t xml:space="preserve">75 Ω – 261 kΩ</t>
  </si>
  <si>
    <t xml:space="preserve">Minimum with the knob fully up; strongly logarithmic</t>
  </si>
  <si>
    <t xml:space="preserve">Green ZERO (potentiometer)</t>
  </si>
  <si>
    <t xml:space="preserve">53 Ω – 297 kΩ</t>
  </si>
  <si>
    <t xml:space="preserve">Minimum fully up</t>
  </si>
  <si>
    <t xml:space="preserve">Purple ZERO (potentiometer)</t>
  </si>
  <si>
    <t xml:space="preserve">22 Ω – 340 kΩ</t>
  </si>
  <si>
    <t xml:space="preserve">Lighting</t>
  </si>
  <si>
    <t xml:space="preserve">L.I. lamp (12 V 0.1 A)</t>
  </si>
  <si>
    <t xml:space="preserve">29 (G) through the lamp and its dimmer</t>
  </si>
  <si>
    <t xml:space="preserve">≈14 Ω (dimmer at max) – 230 Ω (min)</t>
  </si>
  <si>
    <t xml:space="preserve">Works with 12 V between 14 and 29</t>
  </si>
  <si>
    <t xml:space="preserve">Letter selector</t>
  </si>
  <si>
    <t xml:space="preserve">Letter line</t>
  </si>
  <si>
    <t xml:space="preserve">Joined to G (29) on C and F</t>
  </si>
  <si>
    <t xml:space="preserve">1.5 Ω to G when active</t>
  </si>
  <si>
    <t xml:space="preserve">See Selector sheet</t>
  </si>
  <si>
    <t xml:space="preserve">Joined to G (29) on A and D</t>
  </si>
  <si>
    <t xml:space="preserve">Joined to G (29) on D, E and F</t>
  </si>
  <si>
    <t xml:space="preserve">Number selector</t>
  </si>
  <si>
    <t xml:space="preserve">Number line</t>
  </si>
  <si>
    <t xml:space="preserve">Joined to G (29) on 1, 2, 3, 5, 6 and 10</t>
  </si>
  <si>
    <t xml:space="preserve">1.6 Ω to G when active</t>
  </si>
  <si>
    <t xml:space="preserve">Joined to G (29) on 2, 3, 4, 6 and 7</t>
  </si>
  <si>
    <t xml:space="preserve">Joined to G (29) on 0, 3, 4, 5, 7 and 8</t>
  </si>
  <si>
    <t xml:space="preserve">Joined to G (29) on 1, 4, 5, 6, 8 and 9</t>
  </si>
  <si>
    <t xml:space="preserve">Switches</t>
  </si>
  <si>
    <t xml:space="preserve">TEST</t>
  </si>
  <si>
    <t xml:space="preserve">Closes to 30</t>
  </si>
  <si>
    <t xml:space="preserve">Continuity when pressed</t>
  </si>
  <si>
    <t xml:space="preserve">V/MP switch</t>
  </si>
  <si>
    <t xml:space="preserve">Closes to G (29) in V; open in MP</t>
  </si>
  <si>
    <t xml:space="preserve">~1 Ω in V</t>
  </si>
  <si>
    <t xml:space="preserve">Measured against 15 with the chain set to 4C (15 joined to G)</t>
  </si>
  <si>
    <t xml:space="preserve">REF</t>
  </si>
  <si>
    <t xml:space="preserve">Closes to G (29)</t>
  </si>
  <si>
    <t xml:space="preserve">2 Ω when pressed</t>
  </si>
  <si>
    <t xml:space="preserve">Measured against 15 with the chain set to 4C</t>
  </si>
  <si>
    <t xml:space="preserve">LOCK</t>
  </si>
  <si>
    <t xml:space="preserve">HOLD, contact 1</t>
  </si>
  <si>
    <t xml:space="preserve">HOLD, contact 2</t>
  </si>
  <si>
    <t xml:space="preserve">HOLD closes 26 and 27 together</t>
  </si>
  <si>
    <t xml:space="preserve">Supply for dial and chain-selector lamps (12 V)</t>
  </si>
  <si>
    <t xml:space="preserve">29 (G) through the bulbs and PANEL</t>
  </si>
  <si>
    <t xml:space="preserve">≈5 Ω (PANEL at max) – 35.5 Ω; open at end stop</t>
  </si>
  <si>
    <t xml:space="preserve">PANEL is a rheostat on the return side, with an off position at the end stop</t>
  </si>
  <si>
    <t xml:space="preserve">Common G</t>
  </si>
  <si>
    <t xml:space="preserve">G: lamp return and common for selector, REF, LOCK and V/MP</t>
  </si>
  <si>
    <t xml:space="preserve">—</t>
  </si>
  <si>
    <t xml:space="preserve">Reference</t>
  </si>
  <si>
    <t xml:space="preserve">To GND in the simulator</t>
  </si>
  <si>
    <t xml:space="preserve">Chassis</t>
  </si>
  <si>
    <t xml:space="preserve">Chassis ground</t>
  </si>
  <si>
    <t xml:space="preserve">Case screws</t>
  </si>
  <si>
    <t xml:space="preserve">0 Ω to case</t>
  </si>
  <si>
    <t xml:space="preserve">Common for coils and ZERO pots; contact for TEST and HOLD. To GND in the simulator</t>
  </si>
  <si>
    <t xml:space="preserve">Spare</t>
  </si>
  <si>
    <t xml:space="preserve">No apparent use</t>
  </si>
  <si>
    <t xml:space="preserve">Nothing in any selector position</t>
  </si>
  <si>
    <t xml:space="preserve">OL</t>
  </si>
  <si>
    <t xml:space="preserve">Probably spare connector pins</t>
  </si>
  <si>
    <t xml:space="preserve">Measurements taken by Juan with a multimeter on the Mk 12 decometer bowl, type 9347 (1977). Grey rows: pins with no apparent use.</t>
  </si>
  <si>
    <t xml:space="preserve">Letter (● = line joined to G, pin 29)</t>
  </si>
  <si>
    <t xml:space="preserve">Letter</t>
  </si>
  <si>
    <t xml:space="preserve">15</t>
  </si>
  <si>
    <t xml:space="preserve">16</t>
  </si>
  <si>
    <t xml:space="preserve">17</t>
  </si>
  <si>
    <t xml:space="preserve">Code</t>
  </si>
  <si>
    <t xml:space="preserve">A</t>
  </si>
  <si>
    <t xml:space="preserve">●</t>
  </si>
  <si>
    <t xml:space="preserve">010</t>
  </si>
  <si>
    <t xml:space="preserve">B</t>
  </si>
  <si>
    <t xml:space="preserve">000</t>
  </si>
  <si>
    <t xml:space="preserve">C</t>
  </si>
  <si>
    <t xml:space="preserve">100</t>
  </si>
  <si>
    <t xml:space="preserve">D</t>
  </si>
  <si>
    <t xml:space="preserve">011</t>
  </si>
  <si>
    <t xml:space="preserve">E</t>
  </si>
  <si>
    <t xml:space="preserve">001</t>
  </si>
  <si>
    <t xml:space="preserve">F</t>
  </si>
  <si>
    <t xml:space="preserve">101</t>
  </si>
  <si>
    <t xml:space="preserve">Number (● = line joined to G, pin 29)</t>
  </si>
  <si>
    <t xml:space="preserve">Number</t>
  </si>
  <si>
    <t xml:space="preserve">18</t>
  </si>
  <si>
    <t xml:space="preserve">19</t>
  </si>
  <si>
    <t xml:space="preserve">20</t>
  </si>
  <si>
    <t xml:space="preserve">21</t>
  </si>
  <si>
    <t xml:space="preserve">0010</t>
  </si>
  <si>
    <t xml:space="preserve">1001</t>
  </si>
  <si>
    <t xml:space="preserve">1100</t>
  </si>
  <si>
    <t xml:space="preserve">1110</t>
  </si>
  <si>
    <t xml:space="preserve">0111</t>
  </si>
  <si>
    <t xml:space="preserve">1011</t>
  </si>
  <si>
    <t xml:space="preserve">1101</t>
  </si>
  <si>
    <t xml:space="preserve">0110</t>
  </si>
  <si>
    <t xml:space="preserve">0011</t>
  </si>
  <si>
    <t xml:space="preserve">0001</t>
  </si>
  <si>
    <t xml:space="preserve">1000</t>
  </si>
  <si>
    <t xml:space="preserve">Lines that are not joined to G are sometimes joined to each other (e.g. 18 and 19 on 0), but checking which lines go to G is enough to identify the position.</t>
  </si>
  <si>
    <t xml:space="preserve">Encoding of each chain on the connector (● = pin joined to G, pin 29)</t>
  </si>
  <si>
    <t xml:space="preserve">Chain</t>
  </si>
  <si>
    <t xml:space="preserve">Code (15→21)</t>
  </si>
  <si>
    <t xml:space="preserve">Known chain</t>
  </si>
  <si>
    <t xml:space="preserve">0A</t>
  </si>
  <si>
    <t xml:space="preserve">0100010</t>
  </si>
  <si>
    <t xml:space="preserve">0B</t>
  </si>
  <si>
    <t xml:space="preserve">0000010</t>
  </si>
  <si>
    <t xml:space="preserve">0C</t>
  </si>
  <si>
    <t xml:space="preserve">1000010</t>
  </si>
  <si>
    <t xml:space="preserve">0D</t>
  </si>
  <si>
    <t xml:space="preserve">0110010</t>
  </si>
  <si>
    <t xml:space="preserve">0E</t>
  </si>
  <si>
    <t xml:space="preserve">0010010</t>
  </si>
  <si>
    <t xml:space="preserve">0F</t>
  </si>
  <si>
    <t xml:space="preserve">1010010</t>
  </si>
  <si>
    <t xml:space="preserve">1A</t>
  </si>
  <si>
    <t xml:space="preserve">0101001</t>
  </si>
  <si>
    <t xml:space="preserve">1B</t>
  </si>
  <si>
    <t xml:space="preserve">0001001</t>
  </si>
  <si>
    <t xml:space="preserve">South West British (MP)</t>
  </si>
  <si>
    <t xml:space="preserve">1C</t>
  </si>
  <si>
    <t xml:space="preserve">1001001</t>
  </si>
  <si>
    <t xml:space="preserve">Persian Gulf South (V)</t>
  </si>
  <si>
    <t xml:space="preserve">1D</t>
  </si>
  <si>
    <t xml:space="preserve">0111001</t>
  </si>
  <si>
    <t xml:space="preserve">1E</t>
  </si>
  <si>
    <t xml:space="preserve">0011001</t>
  </si>
  <si>
    <t xml:space="preserve">1F</t>
  </si>
  <si>
    <t xml:space="preserve">1011001</t>
  </si>
  <si>
    <t xml:space="preserve">2A</t>
  </si>
  <si>
    <t xml:space="preserve">0101100</t>
  </si>
  <si>
    <t xml:space="preserve">2B</t>
  </si>
  <si>
    <t xml:space="preserve">0001100</t>
  </si>
  <si>
    <t xml:space="preserve">Newfoundland East (MP)</t>
  </si>
  <si>
    <t xml:space="preserve">2C</t>
  </si>
  <si>
    <t xml:space="preserve">1001100</t>
  </si>
  <si>
    <t xml:space="preserve">2D</t>
  </si>
  <si>
    <t xml:space="preserve">0111100</t>
  </si>
  <si>
    <t xml:space="preserve">2E</t>
  </si>
  <si>
    <t xml:space="preserve">0011100</t>
  </si>
  <si>
    <t xml:space="preserve">Holland (from 1972)</t>
  </si>
  <si>
    <t xml:space="preserve">2F</t>
  </si>
  <si>
    <t xml:space="preserve">1011100</t>
  </si>
  <si>
    <t xml:space="preserve">3A</t>
  </si>
  <si>
    <t xml:space="preserve">0101110</t>
  </si>
  <si>
    <t xml:space="preserve">3B</t>
  </si>
  <si>
    <t xml:space="preserve">0001110</t>
  </si>
  <si>
    <t xml:space="preserve">North West British (MP)</t>
  </si>
  <si>
    <t xml:space="preserve">3C</t>
  </si>
  <si>
    <t xml:space="preserve">1001110</t>
  </si>
  <si>
    <t xml:space="preserve">3D</t>
  </si>
  <si>
    <t xml:space="preserve">0111110</t>
  </si>
  <si>
    <t xml:space="preserve">3E</t>
  </si>
  <si>
    <t xml:space="preserve">0011110</t>
  </si>
  <si>
    <t xml:space="preserve">3F</t>
  </si>
  <si>
    <t xml:space="preserve">1011110</t>
  </si>
  <si>
    <t xml:space="preserve">4A</t>
  </si>
  <si>
    <t xml:space="preserve">0100111</t>
  </si>
  <si>
    <t xml:space="preserve">4B</t>
  </si>
  <si>
    <t xml:space="preserve">0000111</t>
  </si>
  <si>
    <t xml:space="preserve">Swedish Baltic (MP)</t>
  </si>
  <si>
    <t xml:space="preserve">4C</t>
  </si>
  <si>
    <t xml:space="preserve">1000111</t>
  </si>
  <si>
    <t xml:space="preserve">North West Spanish (MP), Finisterre</t>
  </si>
  <si>
    <t xml:space="preserve">4D</t>
  </si>
  <si>
    <t xml:space="preserve">0110111</t>
  </si>
  <si>
    <t xml:space="preserve">4E</t>
  </si>
  <si>
    <t xml:space="preserve">0010111</t>
  </si>
  <si>
    <t xml:space="preserve">4F</t>
  </si>
  <si>
    <t xml:space="preserve">1010111</t>
  </si>
  <si>
    <t xml:space="preserve">5A</t>
  </si>
  <si>
    <t xml:space="preserve">0101011</t>
  </si>
  <si>
    <t xml:space="preserve">5B</t>
  </si>
  <si>
    <t xml:space="preserve">0001011</t>
  </si>
  <si>
    <t xml:space="preserve">English (MP)</t>
  </si>
  <si>
    <t xml:space="preserve">5C</t>
  </si>
  <si>
    <t xml:space="preserve">1001011</t>
  </si>
  <si>
    <t xml:space="preserve">New York (MP) / Persian Gulf North (V)</t>
  </si>
  <si>
    <t xml:space="preserve">5D</t>
  </si>
  <si>
    <t xml:space="preserve">0111011</t>
  </si>
  <si>
    <t xml:space="preserve">5E</t>
  </si>
  <si>
    <t xml:space="preserve">0011011</t>
  </si>
  <si>
    <t xml:space="preserve">5F</t>
  </si>
  <si>
    <t xml:space="preserve">1011011</t>
  </si>
  <si>
    <t xml:space="preserve">North Bothnian (V)</t>
  </si>
  <si>
    <t xml:space="preserve">6A</t>
  </si>
  <si>
    <t xml:space="preserve">0101101</t>
  </si>
  <si>
    <t xml:space="preserve">6B</t>
  </si>
  <si>
    <t xml:space="preserve">0001101</t>
  </si>
  <si>
    <t xml:space="preserve">Cabot Strait (MP)</t>
  </si>
  <si>
    <t xml:space="preserve">6C</t>
  </si>
  <si>
    <t xml:space="preserve">1001101</t>
  </si>
  <si>
    <t xml:space="preserve">North Scottish (V)</t>
  </si>
  <si>
    <t xml:space="preserve">6D</t>
  </si>
  <si>
    <t xml:space="preserve">0111101</t>
  </si>
  <si>
    <t xml:space="preserve">6E</t>
  </si>
  <si>
    <t xml:space="preserve">0011101</t>
  </si>
  <si>
    <t xml:space="preserve">6F</t>
  </si>
  <si>
    <t xml:space="preserve">1011101</t>
  </si>
  <si>
    <t xml:space="preserve">7A</t>
  </si>
  <si>
    <t xml:space="preserve">0100110</t>
  </si>
  <si>
    <t xml:space="preserve">7B</t>
  </si>
  <si>
    <t xml:space="preserve">0000110</t>
  </si>
  <si>
    <t xml:space="preserve">Danish (MP) / India West (V)</t>
  </si>
  <si>
    <t xml:space="preserve">7C</t>
  </si>
  <si>
    <t xml:space="preserve">1000110</t>
  </si>
  <si>
    <t xml:space="preserve">Nova Scotia (V)</t>
  </si>
  <si>
    <t xml:space="preserve">7D</t>
  </si>
  <si>
    <t xml:space="preserve">0110110</t>
  </si>
  <si>
    <t xml:space="preserve">7E</t>
  </si>
  <si>
    <t xml:space="preserve">0010110</t>
  </si>
  <si>
    <t xml:space="preserve">7F</t>
  </si>
  <si>
    <t xml:space="preserve">1010110</t>
  </si>
  <si>
    <t xml:space="preserve">8A</t>
  </si>
  <si>
    <t xml:space="preserve">0100011</t>
  </si>
  <si>
    <t xml:space="preserve">8B</t>
  </si>
  <si>
    <t xml:space="preserve">0000011</t>
  </si>
  <si>
    <t xml:space="preserve">French (MP) / India East (V)</t>
  </si>
  <si>
    <t xml:space="preserve">8C</t>
  </si>
  <si>
    <t xml:space="preserve">1000011</t>
  </si>
  <si>
    <t xml:space="preserve">South Bothnian (V)</t>
  </si>
  <si>
    <t xml:space="preserve">8D</t>
  </si>
  <si>
    <t xml:space="preserve">0110011</t>
  </si>
  <si>
    <t xml:space="preserve">8E</t>
  </si>
  <si>
    <t xml:space="preserve">0010011</t>
  </si>
  <si>
    <t xml:space="preserve">8F</t>
  </si>
  <si>
    <t xml:space="preserve">1010011</t>
  </si>
  <si>
    <t xml:space="preserve">9A</t>
  </si>
  <si>
    <t xml:space="preserve">0100001</t>
  </si>
  <si>
    <t xml:space="preserve">9B</t>
  </si>
  <si>
    <t xml:space="preserve">0000001</t>
  </si>
  <si>
    <t xml:space="preserve">German (V)</t>
  </si>
  <si>
    <t xml:space="preserve">9C</t>
  </si>
  <si>
    <t xml:space="preserve">1000001</t>
  </si>
  <si>
    <t xml:space="preserve">Anticosti, Canada (MP)</t>
  </si>
  <si>
    <t xml:space="preserve">9D</t>
  </si>
  <si>
    <t xml:space="preserve">0110001</t>
  </si>
  <si>
    <t xml:space="preserve">9E</t>
  </si>
  <si>
    <t xml:space="preserve">0010001</t>
  </si>
  <si>
    <t xml:space="preserve">9F</t>
  </si>
  <si>
    <t xml:space="preserve">1010001</t>
  </si>
  <si>
    <t xml:space="preserve">10A</t>
  </si>
  <si>
    <t xml:space="preserve">0101000</t>
  </si>
  <si>
    <t xml:space="preserve">10B</t>
  </si>
  <si>
    <t xml:space="preserve">0001000</t>
  </si>
  <si>
    <t xml:space="preserve">10C</t>
  </si>
  <si>
    <t xml:space="preserve">1001000</t>
  </si>
  <si>
    <t xml:space="preserve">10D</t>
  </si>
  <si>
    <t xml:space="preserve">0111000</t>
  </si>
  <si>
    <t xml:space="preserve">10E</t>
  </si>
  <si>
    <t xml:space="preserve">0011000</t>
  </si>
  <si>
    <t xml:space="preserve">10F</t>
  </si>
  <si>
    <t xml:space="preserve">1011000</t>
  </si>
  <si>
    <t xml:space="preserve">Known chains from the Mk 12 manual card (in operation or under construction in 1964), plus 2E Holland. Yellow: chain 4C used by the simulator.</t>
  </si>
  <si>
    <t xml:space="preserve">Enter 1 if the line is joined to G (29), 0 if not. Yellow cells are inputs.</t>
  </si>
  <si>
    <t xml:space="preserve">Joined to G (1/0)</t>
  </si>
  <si>
    <t xml:space="preserve">Pins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</si>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</sst>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E699"/>
        <bgColor rgb="FFFFF2CC"/>
      </patternFill>
    </fill>
    <fill>
      <patternFill patternType="solid">
        <fgColor rgb="FFFFF2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4" min="3" style="0" width="36"/>
    <col collapsed="false" customWidth="true" hidden="false" outlineLevel="0" max="5" min="5" style="0" width="32"/>
    <col collapsed="false" customWidth="true" hidden="false" outlineLevel="0" max="6" min="6" style="0" width="4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6.85" hidden="false" customHeight="false" outlineLevel="0" collapsed="false">
      <c r="A2" s="2" t="n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customFormat="false" ht="26.85" hidden="false" customHeight="false" outlineLevel="0" collapsed="false">
      <c r="A3" s="2" t="n">
        <v>2</v>
      </c>
      <c r="B3" s="2" t="s">
        <v>6</v>
      </c>
      <c r="C3" s="2" t="s">
        <v>11</v>
      </c>
      <c r="D3" s="2" t="s">
        <v>8</v>
      </c>
      <c r="E3" s="2" t="s">
        <v>9</v>
      </c>
      <c r="F3" s="2" t="s">
        <v>12</v>
      </c>
    </row>
    <row r="4" customFormat="false" ht="15" hidden="false" customHeight="false" outlineLevel="0" collapsed="false">
      <c r="A4" s="2" t="n">
        <v>3</v>
      </c>
      <c r="B4" s="2" t="s">
        <v>6</v>
      </c>
      <c r="C4" s="2" t="s">
        <v>13</v>
      </c>
      <c r="D4" s="2" t="s">
        <v>8</v>
      </c>
      <c r="E4" s="2" t="s">
        <v>9</v>
      </c>
      <c r="F4" s="2" t="s">
        <v>14</v>
      </c>
    </row>
    <row r="5" customFormat="false" ht="15" hidden="false" customHeight="false" outlineLevel="0" collapsed="false">
      <c r="A5" s="2" t="n">
        <v>4</v>
      </c>
      <c r="B5" s="2" t="s">
        <v>6</v>
      </c>
      <c r="C5" s="2" t="s">
        <v>15</v>
      </c>
      <c r="D5" s="2" t="s">
        <v>8</v>
      </c>
      <c r="E5" s="2" t="s">
        <v>9</v>
      </c>
      <c r="F5" s="2" t="s">
        <v>16</v>
      </c>
    </row>
    <row r="6" customFormat="false" ht="15" hidden="false" customHeight="false" outlineLevel="0" collapsed="false">
      <c r="A6" s="2" t="n">
        <v>5</v>
      </c>
      <c r="B6" s="2" t="s">
        <v>6</v>
      </c>
      <c r="C6" s="2" t="s">
        <v>17</v>
      </c>
      <c r="D6" s="2" t="s">
        <v>8</v>
      </c>
      <c r="E6" s="2" t="s">
        <v>9</v>
      </c>
      <c r="F6" s="2" t="s">
        <v>18</v>
      </c>
    </row>
    <row r="7" customFormat="false" ht="15" hidden="false" customHeight="false" outlineLevel="0" collapsed="false">
      <c r="A7" s="2" t="n">
        <v>6</v>
      </c>
      <c r="B7" s="2" t="s">
        <v>6</v>
      </c>
      <c r="C7" s="2" t="s">
        <v>19</v>
      </c>
      <c r="D7" s="2" t="s">
        <v>8</v>
      </c>
      <c r="E7" s="2" t="s">
        <v>9</v>
      </c>
      <c r="F7" s="2" t="s">
        <v>16</v>
      </c>
    </row>
    <row r="8" customFormat="false" ht="15" hidden="false" customHeight="false" outlineLevel="0" collapsed="false">
      <c r="A8" s="2" t="n">
        <v>7</v>
      </c>
      <c r="B8" s="2" t="s">
        <v>6</v>
      </c>
      <c r="C8" s="2" t="s">
        <v>20</v>
      </c>
      <c r="D8" s="2" t="s">
        <v>8</v>
      </c>
      <c r="E8" s="2" t="s">
        <v>9</v>
      </c>
      <c r="F8" s="2" t="s">
        <v>21</v>
      </c>
    </row>
    <row r="9" customFormat="false" ht="15" hidden="false" customHeight="false" outlineLevel="0" collapsed="false">
      <c r="A9" s="2" t="n">
        <v>8</v>
      </c>
      <c r="B9" s="2" t="s">
        <v>6</v>
      </c>
      <c r="C9" s="2" t="s">
        <v>22</v>
      </c>
      <c r="D9" s="2" t="s">
        <v>8</v>
      </c>
      <c r="E9" s="2" t="s">
        <v>9</v>
      </c>
      <c r="F9" s="2" t="s">
        <v>16</v>
      </c>
    </row>
    <row r="10" customFormat="false" ht="26.85" hidden="false" customHeight="false" outlineLevel="0" collapsed="false">
      <c r="A10" s="2" t="n">
        <v>9</v>
      </c>
      <c r="B10" s="2" t="s">
        <v>6</v>
      </c>
      <c r="C10" s="2" t="s">
        <v>23</v>
      </c>
      <c r="D10" s="2" t="s">
        <v>8</v>
      </c>
      <c r="E10" s="2" t="s">
        <v>9</v>
      </c>
      <c r="F10" s="2" t="s">
        <v>24</v>
      </c>
    </row>
    <row r="11" customFormat="false" ht="15" hidden="false" customHeight="false" outlineLevel="0" collapsed="false">
      <c r="A11" s="2" t="n">
        <v>10</v>
      </c>
      <c r="B11" s="2" t="s">
        <v>6</v>
      </c>
      <c r="C11" s="2" t="s">
        <v>25</v>
      </c>
      <c r="D11" s="2" t="s">
        <v>8</v>
      </c>
      <c r="E11" s="2" t="s">
        <v>9</v>
      </c>
      <c r="F11" s="2" t="s">
        <v>26</v>
      </c>
    </row>
    <row r="12" customFormat="false" ht="26.85" hidden="false" customHeight="false" outlineLevel="0" collapsed="false">
      <c r="A12" s="2" t="n">
        <v>11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</row>
    <row r="13" customFormat="false" ht="15" hidden="false" customHeight="false" outlineLevel="0" collapsed="false">
      <c r="A13" s="2" t="n">
        <v>12</v>
      </c>
      <c r="B13" s="2" t="s">
        <v>27</v>
      </c>
      <c r="C13" s="2" t="s">
        <v>32</v>
      </c>
      <c r="D13" s="2" t="s">
        <v>29</v>
      </c>
      <c r="E13" s="2" t="s">
        <v>33</v>
      </c>
      <c r="F13" s="2" t="s">
        <v>34</v>
      </c>
    </row>
    <row r="14" customFormat="false" ht="15" hidden="false" customHeight="false" outlineLevel="0" collapsed="false">
      <c r="A14" s="2" t="n">
        <v>13</v>
      </c>
      <c r="B14" s="2" t="s">
        <v>27</v>
      </c>
      <c r="C14" s="2" t="s">
        <v>35</v>
      </c>
      <c r="D14" s="2" t="s">
        <v>29</v>
      </c>
      <c r="E14" s="2" t="s">
        <v>36</v>
      </c>
      <c r="F14" s="2" t="s">
        <v>34</v>
      </c>
    </row>
    <row r="15" customFormat="false" ht="26.85" hidden="false" customHeight="false" outlineLevel="0" collapsed="false">
      <c r="A15" s="2" t="n">
        <v>14</v>
      </c>
      <c r="B15" s="2" t="s">
        <v>37</v>
      </c>
      <c r="C15" s="2" t="s">
        <v>38</v>
      </c>
      <c r="D15" s="2" t="s">
        <v>39</v>
      </c>
      <c r="E15" s="2" t="s">
        <v>40</v>
      </c>
      <c r="F15" s="2" t="s">
        <v>41</v>
      </c>
    </row>
    <row r="16" customFormat="false" ht="15" hidden="false" customHeight="false" outlineLevel="0" collapsed="false">
      <c r="A16" s="2" t="n">
        <v>15</v>
      </c>
      <c r="B16" s="2" t="s">
        <v>42</v>
      </c>
      <c r="C16" s="2" t="s">
        <v>43</v>
      </c>
      <c r="D16" s="2" t="s">
        <v>44</v>
      </c>
      <c r="E16" s="2" t="s">
        <v>45</v>
      </c>
      <c r="F16" s="2" t="s">
        <v>46</v>
      </c>
    </row>
    <row r="17" customFormat="false" ht="15" hidden="false" customHeight="false" outlineLevel="0" collapsed="false">
      <c r="A17" s="2" t="n">
        <v>16</v>
      </c>
      <c r="B17" s="2" t="s">
        <v>42</v>
      </c>
      <c r="C17" s="2" t="s">
        <v>43</v>
      </c>
      <c r="D17" s="2" t="s">
        <v>47</v>
      </c>
      <c r="E17" s="2" t="s">
        <v>45</v>
      </c>
      <c r="F17" s="2" t="s">
        <v>46</v>
      </c>
    </row>
    <row r="18" customFormat="false" ht="15" hidden="false" customHeight="false" outlineLevel="0" collapsed="false">
      <c r="A18" s="2" t="n">
        <v>17</v>
      </c>
      <c r="B18" s="2" t="s">
        <v>42</v>
      </c>
      <c r="C18" s="2" t="s">
        <v>43</v>
      </c>
      <c r="D18" s="2" t="s">
        <v>48</v>
      </c>
      <c r="E18" s="2" t="s">
        <v>45</v>
      </c>
      <c r="F18" s="2" t="s">
        <v>46</v>
      </c>
    </row>
    <row r="19" customFormat="false" ht="26.85" hidden="false" customHeight="false" outlineLevel="0" collapsed="false">
      <c r="A19" s="2" t="n">
        <v>18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46</v>
      </c>
    </row>
    <row r="20" customFormat="false" ht="15" hidden="false" customHeight="false" outlineLevel="0" collapsed="false">
      <c r="A20" s="2" t="n">
        <v>19</v>
      </c>
      <c r="B20" s="2" t="s">
        <v>49</v>
      </c>
      <c r="C20" s="2" t="s">
        <v>50</v>
      </c>
      <c r="D20" s="2" t="s">
        <v>53</v>
      </c>
      <c r="E20" s="2" t="s">
        <v>52</v>
      </c>
      <c r="F20" s="2" t="s">
        <v>46</v>
      </c>
    </row>
    <row r="21" customFormat="false" ht="15" hidden="false" customHeight="false" outlineLevel="0" collapsed="false">
      <c r="A21" s="2" t="n">
        <v>20</v>
      </c>
      <c r="B21" s="2" t="s">
        <v>49</v>
      </c>
      <c r="C21" s="2" t="s">
        <v>50</v>
      </c>
      <c r="D21" s="2" t="s">
        <v>54</v>
      </c>
      <c r="E21" s="2" t="s">
        <v>52</v>
      </c>
      <c r="F21" s="2" t="s">
        <v>46</v>
      </c>
    </row>
    <row r="22" customFormat="false" ht="15" hidden="false" customHeight="false" outlineLevel="0" collapsed="false">
      <c r="A22" s="2" t="n">
        <v>21</v>
      </c>
      <c r="B22" s="2" t="s">
        <v>49</v>
      </c>
      <c r="C22" s="2" t="s">
        <v>50</v>
      </c>
      <c r="D22" s="2" t="s">
        <v>55</v>
      </c>
      <c r="E22" s="2" t="s">
        <v>52</v>
      </c>
      <c r="F22" s="2" t="s">
        <v>46</v>
      </c>
    </row>
    <row r="23" customFormat="false" ht="15" hidden="false" customHeight="false" outlineLevel="0" collapsed="false">
      <c r="A23" s="2" t="n">
        <v>22</v>
      </c>
      <c r="B23" s="2" t="s">
        <v>56</v>
      </c>
      <c r="C23" s="2" t="s">
        <v>57</v>
      </c>
      <c r="D23" s="2" t="s">
        <v>58</v>
      </c>
      <c r="E23" s="2" t="s">
        <v>59</v>
      </c>
      <c r="F23" s="2"/>
    </row>
    <row r="24" customFormat="false" ht="26.85" hidden="false" customHeight="false" outlineLevel="0" collapsed="false">
      <c r="A24" s="2" t="n">
        <v>23</v>
      </c>
      <c r="B24" s="2" t="s">
        <v>56</v>
      </c>
      <c r="C24" s="2" t="s">
        <v>60</v>
      </c>
      <c r="D24" s="2" t="s">
        <v>61</v>
      </c>
      <c r="E24" s="2" t="s">
        <v>62</v>
      </c>
      <c r="F24" s="2" t="s">
        <v>63</v>
      </c>
    </row>
    <row r="25" customFormat="false" ht="15" hidden="false" customHeight="false" outlineLevel="0" collapsed="false">
      <c r="A25" s="2" t="n">
        <v>24</v>
      </c>
      <c r="B25" s="2" t="s">
        <v>56</v>
      </c>
      <c r="C25" s="2" t="s">
        <v>64</v>
      </c>
      <c r="D25" s="2" t="s">
        <v>65</v>
      </c>
      <c r="E25" s="2" t="s">
        <v>66</v>
      </c>
      <c r="F25" s="2" t="s">
        <v>67</v>
      </c>
    </row>
    <row r="26" customFormat="false" ht="15" hidden="false" customHeight="false" outlineLevel="0" collapsed="false">
      <c r="A26" s="2" t="n">
        <v>25</v>
      </c>
      <c r="B26" s="2" t="s">
        <v>56</v>
      </c>
      <c r="C26" s="2" t="s">
        <v>68</v>
      </c>
      <c r="D26" s="2" t="s">
        <v>65</v>
      </c>
      <c r="E26" s="2" t="s">
        <v>66</v>
      </c>
      <c r="F26" s="2" t="s">
        <v>67</v>
      </c>
    </row>
    <row r="27" customFormat="false" ht="15" hidden="false" customHeight="false" outlineLevel="0" collapsed="false">
      <c r="A27" s="2" t="n">
        <v>26</v>
      </c>
      <c r="B27" s="2" t="s">
        <v>56</v>
      </c>
      <c r="C27" s="2" t="s">
        <v>69</v>
      </c>
      <c r="D27" s="2" t="s">
        <v>58</v>
      </c>
      <c r="E27" s="2" t="s">
        <v>66</v>
      </c>
      <c r="F27" s="2"/>
    </row>
    <row r="28" customFormat="false" ht="15" hidden="false" customHeight="false" outlineLevel="0" collapsed="false">
      <c r="A28" s="2" t="n">
        <v>27</v>
      </c>
      <c r="B28" s="2" t="s">
        <v>56</v>
      </c>
      <c r="C28" s="2" t="s">
        <v>70</v>
      </c>
      <c r="D28" s="2" t="s">
        <v>58</v>
      </c>
      <c r="E28" s="2" t="s">
        <v>66</v>
      </c>
      <c r="F28" s="2" t="s">
        <v>71</v>
      </c>
    </row>
    <row r="29" customFormat="false" ht="26.85" hidden="false" customHeight="false" outlineLevel="0" collapsed="false">
      <c r="A29" s="2" t="n">
        <v>28</v>
      </c>
      <c r="B29" s="2" t="s">
        <v>37</v>
      </c>
      <c r="C29" s="2" t="s">
        <v>72</v>
      </c>
      <c r="D29" s="2" t="s">
        <v>73</v>
      </c>
      <c r="E29" s="2" t="s">
        <v>74</v>
      </c>
      <c r="F29" s="2" t="s">
        <v>75</v>
      </c>
    </row>
    <row r="30" customFormat="false" ht="26.85" hidden="false" customHeight="false" outlineLevel="0" collapsed="false">
      <c r="A30" s="2" t="n">
        <v>29</v>
      </c>
      <c r="B30" s="2" t="s">
        <v>76</v>
      </c>
      <c r="C30" s="2" t="s">
        <v>77</v>
      </c>
      <c r="D30" s="2" t="s">
        <v>78</v>
      </c>
      <c r="E30" s="2" t="s">
        <v>79</v>
      </c>
      <c r="F30" s="2" t="s">
        <v>80</v>
      </c>
    </row>
    <row r="31" customFormat="false" ht="26.85" hidden="false" customHeight="false" outlineLevel="0" collapsed="false">
      <c r="A31" s="2" t="n">
        <v>30</v>
      </c>
      <c r="B31" s="2" t="s">
        <v>81</v>
      </c>
      <c r="C31" s="2" t="s">
        <v>82</v>
      </c>
      <c r="D31" s="2" t="s">
        <v>83</v>
      </c>
      <c r="E31" s="2" t="s">
        <v>84</v>
      </c>
      <c r="F31" s="2" t="s">
        <v>85</v>
      </c>
    </row>
    <row r="32" customFormat="false" ht="15" hidden="false" customHeight="false" outlineLevel="0" collapsed="false">
      <c r="A32" s="3" t="n">
        <v>31</v>
      </c>
      <c r="B32" s="3" t="s">
        <v>86</v>
      </c>
      <c r="C32" s="3" t="s">
        <v>87</v>
      </c>
      <c r="D32" s="3" t="s">
        <v>88</v>
      </c>
      <c r="E32" s="3" t="s">
        <v>89</v>
      </c>
      <c r="F32" s="3" t="s">
        <v>90</v>
      </c>
    </row>
    <row r="33" customFormat="false" ht="15" hidden="false" customHeight="false" outlineLevel="0" collapsed="false">
      <c r="A33" s="3" t="n">
        <v>32</v>
      </c>
      <c r="B33" s="3" t="s">
        <v>86</v>
      </c>
      <c r="C33" s="3" t="s">
        <v>87</v>
      </c>
      <c r="D33" s="3" t="s">
        <v>88</v>
      </c>
      <c r="E33" s="3" t="s">
        <v>89</v>
      </c>
      <c r="F33" s="3" t="s">
        <v>90</v>
      </c>
    </row>
    <row r="34" customFormat="false" ht="15" hidden="false" customHeight="false" outlineLevel="0" collapsed="false">
      <c r="A34" s="3" t="n">
        <v>33</v>
      </c>
      <c r="B34" s="3" t="s">
        <v>86</v>
      </c>
      <c r="C34" s="3" t="s">
        <v>87</v>
      </c>
      <c r="D34" s="3" t="s">
        <v>88</v>
      </c>
      <c r="E34" s="3" t="s">
        <v>89</v>
      </c>
      <c r="F34" s="3" t="s">
        <v>90</v>
      </c>
    </row>
    <row r="35" customFormat="false" ht="15" hidden="false" customHeight="false" outlineLevel="0" collapsed="false">
      <c r="A35" s="3" t="n">
        <v>34</v>
      </c>
      <c r="B35" s="3" t="s">
        <v>86</v>
      </c>
      <c r="C35" s="3" t="s">
        <v>87</v>
      </c>
      <c r="D35" s="3" t="s">
        <v>88</v>
      </c>
      <c r="E35" s="3" t="s">
        <v>89</v>
      </c>
      <c r="F35" s="3" t="s">
        <v>90</v>
      </c>
    </row>
    <row r="36" customFormat="false" ht="15" hidden="false" customHeight="false" outlineLevel="0" collapsed="false">
      <c r="A36" s="3" t="n">
        <v>35</v>
      </c>
      <c r="B36" s="3" t="s">
        <v>86</v>
      </c>
      <c r="C36" s="3" t="s">
        <v>87</v>
      </c>
      <c r="D36" s="3" t="s">
        <v>88</v>
      </c>
      <c r="E36" s="3" t="s">
        <v>89</v>
      </c>
      <c r="F36" s="3" t="s">
        <v>90</v>
      </c>
    </row>
    <row r="37" customFormat="false" ht="15" hidden="false" customHeight="false" outlineLevel="0" collapsed="false">
      <c r="A37" s="3" t="n">
        <v>36</v>
      </c>
      <c r="B37" s="3" t="s">
        <v>86</v>
      </c>
      <c r="C37" s="3" t="s">
        <v>87</v>
      </c>
      <c r="D37" s="3" t="s">
        <v>88</v>
      </c>
      <c r="E37" s="3" t="s">
        <v>89</v>
      </c>
      <c r="F37" s="3" t="s">
        <v>90</v>
      </c>
    </row>
    <row r="38" customFormat="false" ht="15" hidden="false" customHeight="false" outlineLevel="0" collapsed="false">
      <c r="A38" s="3" t="n">
        <v>37</v>
      </c>
      <c r="B38" s="3" t="s">
        <v>86</v>
      </c>
      <c r="C38" s="3" t="s">
        <v>87</v>
      </c>
      <c r="D38" s="3" t="s">
        <v>88</v>
      </c>
      <c r="E38" s="3" t="s">
        <v>89</v>
      </c>
      <c r="F38" s="3" t="s">
        <v>90</v>
      </c>
    </row>
    <row r="39" customFormat="false" ht="15" hidden="false" customHeight="false" outlineLevel="0" collapsed="false">
      <c r="A39" s="3" t="n">
        <v>38</v>
      </c>
      <c r="B39" s="3" t="s">
        <v>86</v>
      </c>
      <c r="C39" s="3" t="s">
        <v>87</v>
      </c>
      <c r="D39" s="3" t="s">
        <v>88</v>
      </c>
      <c r="E39" s="3" t="s">
        <v>89</v>
      </c>
      <c r="F39" s="3" t="s">
        <v>90</v>
      </c>
    </row>
    <row r="40" customFormat="false" ht="15" hidden="false" customHeight="false" outlineLevel="0" collapsed="false">
      <c r="A40" s="3" t="n">
        <v>39</v>
      </c>
      <c r="B40" s="3" t="s">
        <v>86</v>
      </c>
      <c r="C40" s="3" t="s">
        <v>87</v>
      </c>
      <c r="D40" s="3" t="s">
        <v>88</v>
      </c>
      <c r="E40" s="3" t="s">
        <v>89</v>
      </c>
      <c r="F40" s="3" t="s">
        <v>90</v>
      </c>
    </row>
    <row r="42" customFormat="false" ht="15" hidden="false" customHeight="false" outlineLevel="0" collapsed="false">
      <c r="A42" s="4" t="s">
        <v>91</v>
      </c>
    </row>
  </sheetData>
  <autoFilter ref="A1:F4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5" min="2" style="0" width="8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5" t="s">
        <v>92</v>
      </c>
    </row>
    <row r="2" customFormat="false" ht="15" hidden="false" customHeight="false" outlineLevel="0" collapsed="false">
      <c r="A2" s="1" t="s">
        <v>93</v>
      </c>
      <c r="B2" s="1" t="s">
        <v>94</v>
      </c>
      <c r="C2" s="1" t="s">
        <v>95</v>
      </c>
      <c r="D2" s="1" t="s">
        <v>96</v>
      </c>
      <c r="E2" s="1" t="s">
        <v>97</v>
      </c>
    </row>
    <row r="3" customFormat="false" ht="15" hidden="false" customHeight="false" outlineLevel="0" collapsed="false">
      <c r="A3" s="6" t="s">
        <v>98</v>
      </c>
      <c r="B3" s="7"/>
      <c r="C3" s="7" t="s">
        <v>99</v>
      </c>
      <c r="D3" s="7"/>
      <c r="E3" s="8" t="s">
        <v>100</v>
      </c>
    </row>
    <row r="4" customFormat="false" ht="15" hidden="false" customHeight="false" outlineLevel="0" collapsed="false">
      <c r="A4" s="6" t="s">
        <v>101</v>
      </c>
      <c r="B4" s="7"/>
      <c r="C4" s="7"/>
      <c r="D4" s="7"/>
      <c r="E4" s="8" t="s">
        <v>102</v>
      </c>
    </row>
    <row r="5" customFormat="false" ht="15" hidden="false" customHeight="false" outlineLevel="0" collapsed="false">
      <c r="A5" s="6" t="s">
        <v>103</v>
      </c>
      <c r="B5" s="7" t="s">
        <v>99</v>
      </c>
      <c r="C5" s="7"/>
      <c r="D5" s="7"/>
      <c r="E5" s="8" t="s">
        <v>104</v>
      </c>
    </row>
    <row r="6" customFormat="false" ht="15" hidden="false" customHeight="false" outlineLevel="0" collapsed="false">
      <c r="A6" s="6" t="s">
        <v>105</v>
      </c>
      <c r="B6" s="7"/>
      <c r="C6" s="7" t="s">
        <v>99</v>
      </c>
      <c r="D6" s="7" t="s">
        <v>99</v>
      </c>
      <c r="E6" s="8" t="s">
        <v>106</v>
      </c>
    </row>
    <row r="7" customFormat="false" ht="15" hidden="false" customHeight="false" outlineLevel="0" collapsed="false">
      <c r="A7" s="6" t="s">
        <v>107</v>
      </c>
      <c r="B7" s="7"/>
      <c r="C7" s="7"/>
      <c r="D7" s="7" t="s">
        <v>99</v>
      </c>
      <c r="E7" s="8" t="s">
        <v>108</v>
      </c>
    </row>
    <row r="8" customFormat="false" ht="15" hidden="false" customHeight="false" outlineLevel="0" collapsed="false">
      <c r="A8" s="6" t="s">
        <v>109</v>
      </c>
      <c r="B8" s="7" t="s">
        <v>99</v>
      </c>
      <c r="C8" s="7"/>
      <c r="D8" s="7" t="s">
        <v>99</v>
      </c>
      <c r="E8" s="8" t="s">
        <v>110</v>
      </c>
    </row>
    <row r="10" customFormat="false" ht="15" hidden="false" customHeight="false" outlineLevel="0" collapsed="false">
      <c r="A10" s="5" t="s">
        <v>111</v>
      </c>
    </row>
    <row r="11" customFormat="false" ht="15" hidden="false" customHeight="false" outlineLevel="0" collapsed="false">
      <c r="A11" s="1" t="s">
        <v>112</v>
      </c>
      <c r="B11" s="1" t="s">
        <v>113</v>
      </c>
      <c r="C11" s="1" t="s">
        <v>114</v>
      </c>
      <c r="D11" s="1" t="s">
        <v>115</v>
      </c>
      <c r="E11" s="1" t="s">
        <v>116</v>
      </c>
      <c r="F11" s="1" t="s">
        <v>97</v>
      </c>
    </row>
    <row r="12" customFormat="false" ht="15" hidden="false" customHeight="false" outlineLevel="0" collapsed="false">
      <c r="A12" s="6" t="n">
        <v>0</v>
      </c>
      <c r="B12" s="7"/>
      <c r="C12" s="7"/>
      <c r="D12" s="7" t="s">
        <v>99</v>
      </c>
      <c r="E12" s="7"/>
      <c r="F12" s="8" t="s">
        <v>117</v>
      </c>
    </row>
    <row r="13" customFormat="false" ht="15" hidden="false" customHeight="false" outlineLevel="0" collapsed="false">
      <c r="A13" s="6" t="n">
        <v>1</v>
      </c>
      <c r="B13" s="7" t="s">
        <v>99</v>
      </c>
      <c r="C13" s="7"/>
      <c r="D13" s="7"/>
      <c r="E13" s="7" t="s">
        <v>99</v>
      </c>
      <c r="F13" s="8" t="s">
        <v>118</v>
      </c>
    </row>
    <row r="14" customFormat="false" ht="15" hidden="false" customHeight="false" outlineLevel="0" collapsed="false">
      <c r="A14" s="6" t="n">
        <v>2</v>
      </c>
      <c r="B14" s="7" t="s">
        <v>99</v>
      </c>
      <c r="C14" s="7" t="s">
        <v>99</v>
      </c>
      <c r="D14" s="7"/>
      <c r="E14" s="7"/>
      <c r="F14" s="8" t="s">
        <v>119</v>
      </c>
    </row>
    <row r="15" customFormat="false" ht="15" hidden="false" customHeight="false" outlineLevel="0" collapsed="false">
      <c r="A15" s="6" t="n">
        <v>3</v>
      </c>
      <c r="B15" s="7" t="s">
        <v>99</v>
      </c>
      <c r="C15" s="7" t="s">
        <v>99</v>
      </c>
      <c r="D15" s="7" t="s">
        <v>99</v>
      </c>
      <c r="E15" s="7"/>
      <c r="F15" s="8" t="s">
        <v>120</v>
      </c>
    </row>
    <row r="16" customFormat="false" ht="15" hidden="false" customHeight="false" outlineLevel="0" collapsed="false">
      <c r="A16" s="6" t="n">
        <v>4</v>
      </c>
      <c r="B16" s="7"/>
      <c r="C16" s="7" t="s">
        <v>99</v>
      </c>
      <c r="D16" s="7" t="s">
        <v>99</v>
      </c>
      <c r="E16" s="7" t="s">
        <v>99</v>
      </c>
      <c r="F16" s="8" t="s">
        <v>121</v>
      </c>
    </row>
    <row r="17" customFormat="false" ht="15" hidden="false" customHeight="false" outlineLevel="0" collapsed="false">
      <c r="A17" s="6" t="n">
        <v>5</v>
      </c>
      <c r="B17" s="7" t="s">
        <v>99</v>
      </c>
      <c r="C17" s="7"/>
      <c r="D17" s="7" t="s">
        <v>99</v>
      </c>
      <c r="E17" s="7" t="s">
        <v>99</v>
      </c>
      <c r="F17" s="8" t="s">
        <v>122</v>
      </c>
    </row>
    <row r="18" customFormat="false" ht="15" hidden="false" customHeight="false" outlineLevel="0" collapsed="false">
      <c r="A18" s="6" t="n">
        <v>6</v>
      </c>
      <c r="B18" s="7" t="s">
        <v>99</v>
      </c>
      <c r="C18" s="7" t="s">
        <v>99</v>
      </c>
      <c r="D18" s="7"/>
      <c r="E18" s="7" t="s">
        <v>99</v>
      </c>
      <c r="F18" s="8" t="s">
        <v>123</v>
      </c>
    </row>
    <row r="19" customFormat="false" ht="15" hidden="false" customHeight="false" outlineLevel="0" collapsed="false">
      <c r="A19" s="6" t="n">
        <v>7</v>
      </c>
      <c r="B19" s="7"/>
      <c r="C19" s="7" t="s">
        <v>99</v>
      </c>
      <c r="D19" s="7" t="s">
        <v>99</v>
      </c>
      <c r="E19" s="7"/>
      <c r="F19" s="8" t="s">
        <v>124</v>
      </c>
    </row>
    <row r="20" customFormat="false" ht="15" hidden="false" customHeight="false" outlineLevel="0" collapsed="false">
      <c r="A20" s="6" t="n">
        <v>8</v>
      </c>
      <c r="B20" s="7"/>
      <c r="C20" s="7"/>
      <c r="D20" s="7" t="s">
        <v>99</v>
      </c>
      <c r="E20" s="7" t="s">
        <v>99</v>
      </c>
      <c r="F20" s="8" t="s">
        <v>125</v>
      </c>
    </row>
    <row r="21" customFormat="false" ht="15" hidden="false" customHeight="false" outlineLevel="0" collapsed="false">
      <c r="A21" s="6" t="n">
        <v>9</v>
      </c>
      <c r="B21" s="7"/>
      <c r="C21" s="7"/>
      <c r="D21" s="7"/>
      <c r="E21" s="7" t="s">
        <v>99</v>
      </c>
      <c r="F21" s="8" t="s">
        <v>126</v>
      </c>
    </row>
    <row r="22" customFormat="false" ht="15" hidden="false" customHeight="false" outlineLevel="0" collapsed="false">
      <c r="A22" s="6" t="n">
        <v>10</v>
      </c>
      <c r="B22" s="7" t="s">
        <v>99</v>
      </c>
      <c r="C22" s="7"/>
      <c r="D22" s="7"/>
      <c r="E22" s="7"/>
      <c r="F22" s="8" t="s">
        <v>127</v>
      </c>
    </row>
    <row r="24" customFormat="false" ht="15" hidden="false" customHeight="false" outlineLevel="0" collapsed="false">
      <c r="A24" s="4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8" min="2" style="0" width="6"/>
    <col collapsed="false" customWidth="true" hidden="false" outlineLevel="0" max="9" min="9" style="0" width="16"/>
    <col collapsed="false" customWidth="true" hidden="false" outlineLevel="0" max="10" min="10" style="0" width="40"/>
  </cols>
  <sheetData>
    <row r="1" customFormat="false" ht="15" hidden="false" customHeight="false" outlineLevel="0" collapsed="false">
      <c r="A1" s="5" t="s">
        <v>129</v>
      </c>
    </row>
    <row r="2" customFormat="false" ht="15" hidden="false" customHeight="false" outlineLevel="0" collapsed="false">
      <c r="B2" s="9" t="s">
        <v>93</v>
      </c>
      <c r="C2" s="9"/>
      <c r="D2" s="9"/>
      <c r="E2" s="9" t="s">
        <v>112</v>
      </c>
      <c r="F2" s="9"/>
      <c r="G2" s="9"/>
      <c r="H2" s="9"/>
    </row>
    <row r="3" customFormat="false" ht="15" hidden="false" customHeight="false" outlineLevel="0" collapsed="false">
      <c r="A3" s="10" t="s">
        <v>130</v>
      </c>
      <c r="B3" s="10" t="s">
        <v>94</v>
      </c>
      <c r="C3" s="10" t="s">
        <v>95</v>
      </c>
      <c r="D3" s="10" t="s">
        <v>96</v>
      </c>
      <c r="E3" s="10" t="s">
        <v>113</v>
      </c>
      <c r="F3" s="10" t="s">
        <v>114</v>
      </c>
      <c r="G3" s="10" t="s">
        <v>115</v>
      </c>
      <c r="H3" s="10" t="s">
        <v>116</v>
      </c>
      <c r="I3" s="10" t="s">
        <v>131</v>
      </c>
      <c r="J3" s="10" t="s">
        <v>132</v>
      </c>
    </row>
    <row r="4" customFormat="false" ht="15" hidden="false" customHeight="false" outlineLevel="0" collapsed="false">
      <c r="A4" s="6" t="s">
        <v>133</v>
      </c>
      <c r="B4" s="7"/>
      <c r="C4" s="7" t="s">
        <v>99</v>
      </c>
      <c r="D4" s="7"/>
      <c r="E4" s="7"/>
      <c r="F4" s="7"/>
      <c r="G4" s="7" t="s">
        <v>99</v>
      </c>
      <c r="H4" s="7"/>
      <c r="I4" s="11" t="s">
        <v>134</v>
      </c>
      <c r="J4" s="12"/>
    </row>
    <row r="5" customFormat="false" ht="15" hidden="false" customHeight="false" outlineLevel="0" collapsed="false">
      <c r="A5" s="6" t="s">
        <v>135</v>
      </c>
      <c r="B5" s="7"/>
      <c r="C5" s="7"/>
      <c r="D5" s="7"/>
      <c r="E5" s="7"/>
      <c r="F5" s="7"/>
      <c r="G5" s="7" t="s">
        <v>99</v>
      </c>
      <c r="H5" s="7"/>
      <c r="I5" s="11" t="s">
        <v>136</v>
      </c>
      <c r="J5" s="12"/>
    </row>
    <row r="6" customFormat="false" ht="15" hidden="false" customHeight="false" outlineLevel="0" collapsed="false">
      <c r="A6" s="6" t="s">
        <v>137</v>
      </c>
      <c r="B6" s="7" t="s">
        <v>99</v>
      </c>
      <c r="C6" s="7"/>
      <c r="D6" s="7"/>
      <c r="E6" s="7"/>
      <c r="F6" s="7"/>
      <c r="G6" s="7" t="s">
        <v>99</v>
      </c>
      <c r="H6" s="7"/>
      <c r="I6" s="11" t="s">
        <v>138</v>
      </c>
      <c r="J6" s="12"/>
    </row>
    <row r="7" customFormat="false" ht="15" hidden="false" customHeight="false" outlineLevel="0" collapsed="false">
      <c r="A7" s="6" t="s">
        <v>139</v>
      </c>
      <c r="B7" s="7"/>
      <c r="C7" s="7" t="s">
        <v>99</v>
      </c>
      <c r="D7" s="7" t="s">
        <v>99</v>
      </c>
      <c r="E7" s="7"/>
      <c r="F7" s="7"/>
      <c r="G7" s="7" t="s">
        <v>99</v>
      </c>
      <c r="H7" s="7"/>
      <c r="I7" s="11" t="s">
        <v>140</v>
      </c>
      <c r="J7" s="12"/>
    </row>
    <row r="8" customFormat="false" ht="15" hidden="false" customHeight="false" outlineLevel="0" collapsed="false">
      <c r="A8" s="6" t="s">
        <v>141</v>
      </c>
      <c r="B8" s="7"/>
      <c r="C8" s="7"/>
      <c r="D8" s="7" t="s">
        <v>99</v>
      </c>
      <c r="E8" s="7"/>
      <c r="F8" s="7"/>
      <c r="G8" s="7" t="s">
        <v>99</v>
      </c>
      <c r="H8" s="7"/>
      <c r="I8" s="11" t="s">
        <v>142</v>
      </c>
      <c r="J8" s="12"/>
    </row>
    <row r="9" customFormat="false" ht="15" hidden="false" customHeight="false" outlineLevel="0" collapsed="false">
      <c r="A9" s="6" t="s">
        <v>143</v>
      </c>
      <c r="B9" s="7" t="s">
        <v>99</v>
      </c>
      <c r="C9" s="7"/>
      <c r="D9" s="7" t="s">
        <v>99</v>
      </c>
      <c r="E9" s="7"/>
      <c r="F9" s="7"/>
      <c r="G9" s="7" t="s">
        <v>99</v>
      </c>
      <c r="H9" s="7"/>
      <c r="I9" s="11" t="s">
        <v>144</v>
      </c>
      <c r="J9" s="12"/>
    </row>
    <row r="10" customFormat="false" ht="15" hidden="false" customHeight="false" outlineLevel="0" collapsed="false">
      <c r="A10" s="6" t="s">
        <v>145</v>
      </c>
      <c r="B10" s="7"/>
      <c r="C10" s="7" t="s">
        <v>99</v>
      </c>
      <c r="D10" s="7"/>
      <c r="E10" s="7" t="s">
        <v>99</v>
      </c>
      <c r="F10" s="7"/>
      <c r="G10" s="7"/>
      <c r="H10" s="7" t="s">
        <v>99</v>
      </c>
      <c r="I10" s="11" t="s">
        <v>146</v>
      </c>
      <c r="J10" s="12"/>
    </row>
    <row r="11" customFormat="false" ht="15" hidden="false" customHeight="false" outlineLevel="0" collapsed="false">
      <c r="A11" s="13" t="s">
        <v>147</v>
      </c>
      <c r="B11" s="14"/>
      <c r="C11" s="14"/>
      <c r="D11" s="14"/>
      <c r="E11" s="14" t="s">
        <v>99</v>
      </c>
      <c r="F11" s="14"/>
      <c r="G11" s="14"/>
      <c r="H11" s="14" t="s">
        <v>99</v>
      </c>
      <c r="I11" s="15" t="s">
        <v>148</v>
      </c>
      <c r="J11" s="16" t="s">
        <v>149</v>
      </c>
    </row>
    <row r="12" customFormat="false" ht="15" hidden="false" customHeight="false" outlineLevel="0" collapsed="false">
      <c r="A12" s="13" t="s">
        <v>150</v>
      </c>
      <c r="B12" s="14" t="s">
        <v>99</v>
      </c>
      <c r="C12" s="14"/>
      <c r="D12" s="14"/>
      <c r="E12" s="14" t="s">
        <v>99</v>
      </c>
      <c r="F12" s="14"/>
      <c r="G12" s="14"/>
      <c r="H12" s="14" t="s">
        <v>99</v>
      </c>
      <c r="I12" s="15" t="s">
        <v>151</v>
      </c>
      <c r="J12" s="16" t="s">
        <v>152</v>
      </c>
    </row>
    <row r="13" customFormat="false" ht="15" hidden="false" customHeight="false" outlineLevel="0" collapsed="false">
      <c r="A13" s="6" t="s">
        <v>153</v>
      </c>
      <c r="B13" s="7"/>
      <c r="C13" s="7" t="s">
        <v>99</v>
      </c>
      <c r="D13" s="7" t="s">
        <v>99</v>
      </c>
      <c r="E13" s="7" t="s">
        <v>99</v>
      </c>
      <c r="F13" s="7"/>
      <c r="G13" s="7"/>
      <c r="H13" s="7" t="s">
        <v>99</v>
      </c>
      <c r="I13" s="11" t="s">
        <v>154</v>
      </c>
      <c r="J13" s="12"/>
    </row>
    <row r="14" customFormat="false" ht="15" hidden="false" customHeight="false" outlineLevel="0" collapsed="false">
      <c r="A14" s="6" t="s">
        <v>155</v>
      </c>
      <c r="B14" s="7"/>
      <c r="C14" s="7"/>
      <c r="D14" s="7" t="s">
        <v>99</v>
      </c>
      <c r="E14" s="7" t="s">
        <v>99</v>
      </c>
      <c r="F14" s="7"/>
      <c r="G14" s="7"/>
      <c r="H14" s="7" t="s">
        <v>99</v>
      </c>
      <c r="I14" s="11" t="s">
        <v>156</v>
      </c>
      <c r="J14" s="12"/>
    </row>
    <row r="15" customFormat="false" ht="15" hidden="false" customHeight="false" outlineLevel="0" collapsed="false">
      <c r="A15" s="6" t="s">
        <v>157</v>
      </c>
      <c r="B15" s="7" t="s">
        <v>99</v>
      </c>
      <c r="C15" s="7"/>
      <c r="D15" s="7" t="s">
        <v>99</v>
      </c>
      <c r="E15" s="7" t="s">
        <v>99</v>
      </c>
      <c r="F15" s="7"/>
      <c r="G15" s="7"/>
      <c r="H15" s="7" t="s">
        <v>99</v>
      </c>
      <c r="I15" s="11" t="s">
        <v>158</v>
      </c>
      <c r="J15" s="12"/>
    </row>
    <row r="16" customFormat="false" ht="15" hidden="false" customHeight="false" outlineLevel="0" collapsed="false">
      <c r="A16" s="6" t="s">
        <v>159</v>
      </c>
      <c r="B16" s="7"/>
      <c r="C16" s="7" t="s">
        <v>99</v>
      </c>
      <c r="D16" s="7"/>
      <c r="E16" s="7" t="s">
        <v>99</v>
      </c>
      <c r="F16" s="7" t="s">
        <v>99</v>
      </c>
      <c r="G16" s="7"/>
      <c r="H16" s="7"/>
      <c r="I16" s="11" t="s">
        <v>160</v>
      </c>
      <c r="J16" s="12"/>
    </row>
    <row r="17" customFormat="false" ht="15" hidden="false" customHeight="false" outlineLevel="0" collapsed="false">
      <c r="A17" s="13" t="s">
        <v>161</v>
      </c>
      <c r="B17" s="14"/>
      <c r="C17" s="14"/>
      <c r="D17" s="14"/>
      <c r="E17" s="14" t="s">
        <v>99</v>
      </c>
      <c r="F17" s="14" t="s">
        <v>99</v>
      </c>
      <c r="G17" s="14"/>
      <c r="H17" s="14"/>
      <c r="I17" s="15" t="s">
        <v>162</v>
      </c>
      <c r="J17" s="16" t="s">
        <v>163</v>
      </c>
    </row>
    <row r="18" customFormat="false" ht="15" hidden="false" customHeight="false" outlineLevel="0" collapsed="false">
      <c r="A18" s="6" t="s">
        <v>164</v>
      </c>
      <c r="B18" s="7" t="s">
        <v>99</v>
      </c>
      <c r="C18" s="7"/>
      <c r="D18" s="7"/>
      <c r="E18" s="7" t="s">
        <v>99</v>
      </c>
      <c r="F18" s="7" t="s">
        <v>99</v>
      </c>
      <c r="G18" s="7"/>
      <c r="H18" s="7"/>
      <c r="I18" s="11" t="s">
        <v>165</v>
      </c>
      <c r="J18" s="12"/>
    </row>
    <row r="19" customFormat="false" ht="15" hidden="false" customHeight="false" outlineLevel="0" collapsed="false">
      <c r="A19" s="6" t="s">
        <v>166</v>
      </c>
      <c r="B19" s="7"/>
      <c r="C19" s="7" t="s">
        <v>99</v>
      </c>
      <c r="D19" s="7" t="s">
        <v>99</v>
      </c>
      <c r="E19" s="7" t="s">
        <v>99</v>
      </c>
      <c r="F19" s="7" t="s">
        <v>99</v>
      </c>
      <c r="G19" s="7"/>
      <c r="H19" s="7"/>
      <c r="I19" s="11" t="s">
        <v>167</v>
      </c>
      <c r="J19" s="12"/>
    </row>
    <row r="20" customFormat="false" ht="15" hidden="false" customHeight="false" outlineLevel="0" collapsed="false">
      <c r="A20" s="13" t="s">
        <v>168</v>
      </c>
      <c r="B20" s="14"/>
      <c r="C20" s="14"/>
      <c r="D20" s="14" t="s">
        <v>99</v>
      </c>
      <c r="E20" s="14" t="s">
        <v>99</v>
      </c>
      <c r="F20" s="14" t="s">
        <v>99</v>
      </c>
      <c r="G20" s="14"/>
      <c r="H20" s="14"/>
      <c r="I20" s="15" t="s">
        <v>169</v>
      </c>
      <c r="J20" s="16" t="s">
        <v>170</v>
      </c>
    </row>
    <row r="21" customFormat="false" ht="15" hidden="false" customHeight="false" outlineLevel="0" collapsed="false">
      <c r="A21" s="6" t="s">
        <v>171</v>
      </c>
      <c r="B21" s="7" t="s">
        <v>99</v>
      </c>
      <c r="C21" s="7"/>
      <c r="D21" s="7" t="s">
        <v>99</v>
      </c>
      <c r="E21" s="7" t="s">
        <v>99</v>
      </c>
      <c r="F21" s="7" t="s">
        <v>99</v>
      </c>
      <c r="G21" s="7"/>
      <c r="H21" s="7"/>
      <c r="I21" s="11" t="s">
        <v>172</v>
      </c>
      <c r="J21" s="12"/>
    </row>
    <row r="22" customFormat="false" ht="15" hidden="false" customHeight="false" outlineLevel="0" collapsed="false">
      <c r="A22" s="6" t="s">
        <v>173</v>
      </c>
      <c r="B22" s="7"/>
      <c r="C22" s="7" t="s">
        <v>99</v>
      </c>
      <c r="D22" s="7"/>
      <c r="E22" s="7" t="s">
        <v>99</v>
      </c>
      <c r="F22" s="7" t="s">
        <v>99</v>
      </c>
      <c r="G22" s="7" t="s">
        <v>99</v>
      </c>
      <c r="H22" s="7"/>
      <c r="I22" s="11" t="s">
        <v>174</v>
      </c>
      <c r="J22" s="12"/>
    </row>
    <row r="23" customFormat="false" ht="15" hidden="false" customHeight="false" outlineLevel="0" collapsed="false">
      <c r="A23" s="13" t="s">
        <v>175</v>
      </c>
      <c r="B23" s="14"/>
      <c r="C23" s="14"/>
      <c r="D23" s="14"/>
      <c r="E23" s="14" t="s">
        <v>99</v>
      </c>
      <c r="F23" s="14" t="s">
        <v>99</v>
      </c>
      <c r="G23" s="14" t="s">
        <v>99</v>
      </c>
      <c r="H23" s="14"/>
      <c r="I23" s="15" t="s">
        <v>176</v>
      </c>
      <c r="J23" s="16" t="s">
        <v>177</v>
      </c>
    </row>
    <row r="24" customFormat="false" ht="15" hidden="false" customHeight="false" outlineLevel="0" collapsed="false">
      <c r="A24" s="6" t="s">
        <v>178</v>
      </c>
      <c r="B24" s="7" t="s">
        <v>99</v>
      </c>
      <c r="C24" s="7"/>
      <c r="D24" s="7"/>
      <c r="E24" s="7" t="s">
        <v>99</v>
      </c>
      <c r="F24" s="7" t="s">
        <v>99</v>
      </c>
      <c r="G24" s="7" t="s">
        <v>99</v>
      </c>
      <c r="H24" s="7"/>
      <c r="I24" s="11" t="s">
        <v>179</v>
      </c>
      <c r="J24" s="12"/>
    </row>
    <row r="25" customFormat="false" ht="15" hidden="false" customHeight="false" outlineLevel="0" collapsed="false">
      <c r="A25" s="6" t="s">
        <v>180</v>
      </c>
      <c r="B25" s="7"/>
      <c r="C25" s="7" t="s">
        <v>99</v>
      </c>
      <c r="D25" s="7" t="s">
        <v>99</v>
      </c>
      <c r="E25" s="7" t="s">
        <v>99</v>
      </c>
      <c r="F25" s="7" t="s">
        <v>99</v>
      </c>
      <c r="G25" s="7" t="s">
        <v>99</v>
      </c>
      <c r="H25" s="7"/>
      <c r="I25" s="11" t="s">
        <v>181</v>
      </c>
      <c r="J25" s="12"/>
    </row>
    <row r="26" customFormat="false" ht="15" hidden="false" customHeight="false" outlineLevel="0" collapsed="false">
      <c r="A26" s="6" t="s">
        <v>182</v>
      </c>
      <c r="B26" s="7"/>
      <c r="C26" s="7"/>
      <c r="D26" s="7" t="s">
        <v>99</v>
      </c>
      <c r="E26" s="7" t="s">
        <v>99</v>
      </c>
      <c r="F26" s="7" t="s">
        <v>99</v>
      </c>
      <c r="G26" s="7" t="s">
        <v>99</v>
      </c>
      <c r="H26" s="7"/>
      <c r="I26" s="11" t="s">
        <v>183</v>
      </c>
      <c r="J26" s="12"/>
    </row>
    <row r="27" customFormat="false" ht="15" hidden="false" customHeight="false" outlineLevel="0" collapsed="false">
      <c r="A27" s="6" t="s">
        <v>184</v>
      </c>
      <c r="B27" s="7" t="s">
        <v>99</v>
      </c>
      <c r="C27" s="7"/>
      <c r="D27" s="7" t="s">
        <v>99</v>
      </c>
      <c r="E27" s="7" t="s">
        <v>99</v>
      </c>
      <c r="F27" s="7" t="s">
        <v>99</v>
      </c>
      <c r="G27" s="7" t="s">
        <v>99</v>
      </c>
      <c r="H27" s="7"/>
      <c r="I27" s="11" t="s">
        <v>185</v>
      </c>
      <c r="J27" s="12"/>
    </row>
    <row r="28" customFormat="false" ht="15" hidden="false" customHeight="false" outlineLevel="0" collapsed="false">
      <c r="A28" s="6" t="s">
        <v>186</v>
      </c>
      <c r="B28" s="7"/>
      <c r="C28" s="7" t="s">
        <v>99</v>
      </c>
      <c r="D28" s="7"/>
      <c r="E28" s="7"/>
      <c r="F28" s="7" t="s">
        <v>99</v>
      </c>
      <c r="G28" s="7" t="s">
        <v>99</v>
      </c>
      <c r="H28" s="7" t="s">
        <v>99</v>
      </c>
      <c r="I28" s="11" t="s">
        <v>187</v>
      </c>
      <c r="J28" s="12"/>
    </row>
    <row r="29" customFormat="false" ht="15" hidden="false" customHeight="false" outlineLevel="0" collapsed="false">
      <c r="A29" s="13" t="s">
        <v>188</v>
      </c>
      <c r="B29" s="14"/>
      <c r="C29" s="14"/>
      <c r="D29" s="14"/>
      <c r="E29" s="14"/>
      <c r="F29" s="14" t="s">
        <v>99</v>
      </c>
      <c r="G29" s="14" t="s">
        <v>99</v>
      </c>
      <c r="H29" s="14" t="s">
        <v>99</v>
      </c>
      <c r="I29" s="15" t="s">
        <v>189</v>
      </c>
      <c r="J29" s="16" t="s">
        <v>190</v>
      </c>
    </row>
    <row r="30" customFormat="false" ht="15" hidden="false" customHeight="false" outlineLevel="0" collapsed="false">
      <c r="A30" s="17" t="s">
        <v>191</v>
      </c>
      <c r="B30" s="18" t="s">
        <v>99</v>
      </c>
      <c r="C30" s="18"/>
      <c r="D30" s="18"/>
      <c r="E30" s="18"/>
      <c r="F30" s="18" t="s">
        <v>99</v>
      </c>
      <c r="G30" s="18" t="s">
        <v>99</v>
      </c>
      <c r="H30" s="18" t="s">
        <v>99</v>
      </c>
      <c r="I30" s="19" t="s">
        <v>192</v>
      </c>
      <c r="J30" s="20" t="s">
        <v>193</v>
      </c>
    </row>
    <row r="31" customFormat="false" ht="15" hidden="false" customHeight="false" outlineLevel="0" collapsed="false">
      <c r="A31" s="6" t="s">
        <v>194</v>
      </c>
      <c r="B31" s="7"/>
      <c r="C31" s="7" t="s">
        <v>99</v>
      </c>
      <c r="D31" s="7" t="s">
        <v>99</v>
      </c>
      <c r="E31" s="7"/>
      <c r="F31" s="7" t="s">
        <v>99</v>
      </c>
      <c r="G31" s="7" t="s">
        <v>99</v>
      </c>
      <c r="H31" s="7" t="s">
        <v>99</v>
      </c>
      <c r="I31" s="11" t="s">
        <v>195</v>
      </c>
      <c r="J31" s="12"/>
    </row>
    <row r="32" customFormat="false" ht="15" hidden="false" customHeight="false" outlineLevel="0" collapsed="false">
      <c r="A32" s="6" t="s">
        <v>196</v>
      </c>
      <c r="B32" s="7"/>
      <c r="C32" s="7"/>
      <c r="D32" s="7" t="s">
        <v>99</v>
      </c>
      <c r="E32" s="7"/>
      <c r="F32" s="7" t="s">
        <v>99</v>
      </c>
      <c r="G32" s="7" t="s">
        <v>99</v>
      </c>
      <c r="H32" s="7" t="s">
        <v>99</v>
      </c>
      <c r="I32" s="11" t="s">
        <v>197</v>
      </c>
      <c r="J32" s="12"/>
    </row>
    <row r="33" customFormat="false" ht="15" hidden="false" customHeight="false" outlineLevel="0" collapsed="false">
      <c r="A33" s="6" t="s">
        <v>198</v>
      </c>
      <c r="B33" s="7" t="s">
        <v>99</v>
      </c>
      <c r="C33" s="7"/>
      <c r="D33" s="7" t="s">
        <v>99</v>
      </c>
      <c r="E33" s="7"/>
      <c r="F33" s="7" t="s">
        <v>99</v>
      </c>
      <c r="G33" s="7" t="s">
        <v>99</v>
      </c>
      <c r="H33" s="7" t="s">
        <v>99</v>
      </c>
      <c r="I33" s="11" t="s">
        <v>199</v>
      </c>
      <c r="J33" s="12"/>
    </row>
    <row r="34" customFormat="false" ht="15" hidden="false" customHeight="false" outlineLevel="0" collapsed="false">
      <c r="A34" s="6" t="s">
        <v>200</v>
      </c>
      <c r="B34" s="7"/>
      <c r="C34" s="7" t="s">
        <v>99</v>
      </c>
      <c r="D34" s="7"/>
      <c r="E34" s="7" t="s">
        <v>99</v>
      </c>
      <c r="F34" s="7"/>
      <c r="G34" s="7" t="s">
        <v>99</v>
      </c>
      <c r="H34" s="7" t="s">
        <v>99</v>
      </c>
      <c r="I34" s="11" t="s">
        <v>201</v>
      </c>
      <c r="J34" s="12"/>
    </row>
    <row r="35" customFormat="false" ht="15" hidden="false" customHeight="false" outlineLevel="0" collapsed="false">
      <c r="A35" s="13" t="s">
        <v>202</v>
      </c>
      <c r="B35" s="14"/>
      <c r="C35" s="14"/>
      <c r="D35" s="14"/>
      <c r="E35" s="14" t="s">
        <v>99</v>
      </c>
      <c r="F35" s="14"/>
      <c r="G35" s="14" t="s">
        <v>99</v>
      </c>
      <c r="H35" s="14" t="s">
        <v>99</v>
      </c>
      <c r="I35" s="15" t="s">
        <v>203</v>
      </c>
      <c r="J35" s="16" t="s">
        <v>204</v>
      </c>
    </row>
    <row r="36" customFormat="false" ht="15" hidden="false" customHeight="false" outlineLevel="0" collapsed="false">
      <c r="A36" s="13" t="s">
        <v>205</v>
      </c>
      <c r="B36" s="14" t="s">
        <v>99</v>
      </c>
      <c r="C36" s="14"/>
      <c r="D36" s="14"/>
      <c r="E36" s="14" t="s">
        <v>99</v>
      </c>
      <c r="F36" s="14"/>
      <c r="G36" s="14" t="s">
        <v>99</v>
      </c>
      <c r="H36" s="14" t="s">
        <v>99</v>
      </c>
      <c r="I36" s="15" t="s">
        <v>206</v>
      </c>
      <c r="J36" s="16" t="s">
        <v>207</v>
      </c>
    </row>
    <row r="37" customFormat="false" ht="15" hidden="false" customHeight="false" outlineLevel="0" collapsed="false">
      <c r="A37" s="6" t="s">
        <v>208</v>
      </c>
      <c r="B37" s="7"/>
      <c r="C37" s="7" t="s">
        <v>99</v>
      </c>
      <c r="D37" s="7" t="s">
        <v>99</v>
      </c>
      <c r="E37" s="7" t="s">
        <v>99</v>
      </c>
      <c r="F37" s="7"/>
      <c r="G37" s="7" t="s">
        <v>99</v>
      </c>
      <c r="H37" s="7" t="s">
        <v>99</v>
      </c>
      <c r="I37" s="11" t="s">
        <v>209</v>
      </c>
      <c r="J37" s="12"/>
    </row>
    <row r="38" customFormat="false" ht="15" hidden="false" customHeight="false" outlineLevel="0" collapsed="false">
      <c r="A38" s="6" t="s">
        <v>210</v>
      </c>
      <c r="B38" s="7"/>
      <c r="C38" s="7"/>
      <c r="D38" s="7" t="s">
        <v>99</v>
      </c>
      <c r="E38" s="7" t="s">
        <v>99</v>
      </c>
      <c r="F38" s="7"/>
      <c r="G38" s="7" t="s">
        <v>99</v>
      </c>
      <c r="H38" s="7" t="s">
        <v>99</v>
      </c>
      <c r="I38" s="11" t="s">
        <v>211</v>
      </c>
      <c r="J38" s="12"/>
    </row>
    <row r="39" customFormat="false" ht="15" hidden="false" customHeight="false" outlineLevel="0" collapsed="false">
      <c r="A39" s="13" t="s">
        <v>212</v>
      </c>
      <c r="B39" s="14" t="s">
        <v>99</v>
      </c>
      <c r="C39" s="14"/>
      <c r="D39" s="14" t="s">
        <v>99</v>
      </c>
      <c r="E39" s="14" t="s">
        <v>99</v>
      </c>
      <c r="F39" s="14"/>
      <c r="G39" s="14" t="s">
        <v>99</v>
      </c>
      <c r="H39" s="14" t="s">
        <v>99</v>
      </c>
      <c r="I39" s="15" t="s">
        <v>213</v>
      </c>
      <c r="J39" s="16" t="s">
        <v>214</v>
      </c>
    </row>
    <row r="40" customFormat="false" ht="15" hidden="false" customHeight="false" outlineLevel="0" collapsed="false">
      <c r="A40" s="6" t="s">
        <v>215</v>
      </c>
      <c r="B40" s="7"/>
      <c r="C40" s="7" t="s">
        <v>99</v>
      </c>
      <c r="D40" s="7"/>
      <c r="E40" s="7" t="s">
        <v>99</v>
      </c>
      <c r="F40" s="7" t="s">
        <v>99</v>
      </c>
      <c r="G40" s="7"/>
      <c r="H40" s="7" t="s">
        <v>99</v>
      </c>
      <c r="I40" s="11" t="s">
        <v>216</v>
      </c>
      <c r="J40" s="12"/>
    </row>
    <row r="41" customFormat="false" ht="15" hidden="false" customHeight="false" outlineLevel="0" collapsed="false">
      <c r="A41" s="13" t="s">
        <v>217</v>
      </c>
      <c r="B41" s="14"/>
      <c r="C41" s="14"/>
      <c r="D41" s="14"/>
      <c r="E41" s="14" t="s">
        <v>99</v>
      </c>
      <c r="F41" s="14" t="s">
        <v>99</v>
      </c>
      <c r="G41" s="14"/>
      <c r="H41" s="14" t="s">
        <v>99</v>
      </c>
      <c r="I41" s="15" t="s">
        <v>218</v>
      </c>
      <c r="J41" s="16" t="s">
        <v>219</v>
      </c>
    </row>
    <row r="42" customFormat="false" ht="15" hidden="false" customHeight="false" outlineLevel="0" collapsed="false">
      <c r="A42" s="13" t="s">
        <v>220</v>
      </c>
      <c r="B42" s="14" t="s">
        <v>99</v>
      </c>
      <c r="C42" s="14"/>
      <c r="D42" s="14"/>
      <c r="E42" s="14" t="s">
        <v>99</v>
      </c>
      <c r="F42" s="14" t="s">
        <v>99</v>
      </c>
      <c r="G42" s="14"/>
      <c r="H42" s="14" t="s">
        <v>99</v>
      </c>
      <c r="I42" s="15" t="s">
        <v>221</v>
      </c>
      <c r="J42" s="16" t="s">
        <v>222</v>
      </c>
    </row>
    <row r="43" customFormat="false" ht="15" hidden="false" customHeight="false" outlineLevel="0" collapsed="false">
      <c r="A43" s="6" t="s">
        <v>223</v>
      </c>
      <c r="B43" s="7"/>
      <c r="C43" s="7" t="s">
        <v>99</v>
      </c>
      <c r="D43" s="7" t="s">
        <v>99</v>
      </c>
      <c r="E43" s="7" t="s">
        <v>99</v>
      </c>
      <c r="F43" s="7" t="s">
        <v>99</v>
      </c>
      <c r="G43" s="7"/>
      <c r="H43" s="7" t="s">
        <v>99</v>
      </c>
      <c r="I43" s="11" t="s">
        <v>224</v>
      </c>
      <c r="J43" s="12"/>
    </row>
    <row r="44" customFormat="false" ht="15" hidden="false" customHeight="false" outlineLevel="0" collapsed="false">
      <c r="A44" s="6" t="s">
        <v>225</v>
      </c>
      <c r="B44" s="7"/>
      <c r="C44" s="7"/>
      <c r="D44" s="7" t="s">
        <v>99</v>
      </c>
      <c r="E44" s="7" t="s">
        <v>99</v>
      </c>
      <c r="F44" s="7" t="s">
        <v>99</v>
      </c>
      <c r="G44" s="7"/>
      <c r="H44" s="7" t="s">
        <v>99</v>
      </c>
      <c r="I44" s="11" t="s">
        <v>226</v>
      </c>
      <c r="J44" s="12"/>
    </row>
    <row r="45" customFormat="false" ht="15" hidden="false" customHeight="false" outlineLevel="0" collapsed="false">
      <c r="A45" s="6" t="s">
        <v>227</v>
      </c>
      <c r="B45" s="7" t="s">
        <v>99</v>
      </c>
      <c r="C45" s="7"/>
      <c r="D45" s="7" t="s">
        <v>99</v>
      </c>
      <c r="E45" s="7" t="s">
        <v>99</v>
      </c>
      <c r="F45" s="7" t="s">
        <v>99</v>
      </c>
      <c r="G45" s="7"/>
      <c r="H45" s="7" t="s">
        <v>99</v>
      </c>
      <c r="I45" s="11" t="s">
        <v>228</v>
      </c>
      <c r="J45" s="12"/>
    </row>
    <row r="46" customFormat="false" ht="15" hidden="false" customHeight="false" outlineLevel="0" collapsed="false">
      <c r="A46" s="6" t="s">
        <v>229</v>
      </c>
      <c r="B46" s="7"/>
      <c r="C46" s="7" t="s">
        <v>99</v>
      </c>
      <c r="D46" s="7"/>
      <c r="E46" s="7"/>
      <c r="F46" s="7" t="s">
        <v>99</v>
      </c>
      <c r="G46" s="7" t="s">
        <v>99</v>
      </c>
      <c r="H46" s="7"/>
      <c r="I46" s="11" t="s">
        <v>230</v>
      </c>
      <c r="J46" s="12"/>
    </row>
    <row r="47" customFormat="false" ht="15" hidden="false" customHeight="false" outlineLevel="0" collapsed="false">
      <c r="A47" s="13" t="s">
        <v>231</v>
      </c>
      <c r="B47" s="14"/>
      <c r="C47" s="14"/>
      <c r="D47" s="14"/>
      <c r="E47" s="14"/>
      <c r="F47" s="14" t="s">
        <v>99</v>
      </c>
      <c r="G47" s="14" t="s">
        <v>99</v>
      </c>
      <c r="H47" s="14"/>
      <c r="I47" s="15" t="s">
        <v>232</v>
      </c>
      <c r="J47" s="16" t="s">
        <v>233</v>
      </c>
    </row>
    <row r="48" customFormat="false" ht="15" hidden="false" customHeight="false" outlineLevel="0" collapsed="false">
      <c r="A48" s="13" t="s">
        <v>234</v>
      </c>
      <c r="B48" s="14" t="s">
        <v>99</v>
      </c>
      <c r="C48" s="14"/>
      <c r="D48" s="14"/>
      <c r="E48" s="14"/>
      <c r="F48" s="14" t="s">
        <v>99</v>
      </c>
      <c r="G48" s="14" t="s">
        <v>99</v>
      </c>
      <c r="H48" s="14"/>
      <c r="I48" s="15" t="s">
        <v>235</v>
      </c>
      <c r="J48" s="16" t="s">
        <v>236</v>
      </c>
    </row>
    <row r="49" customFormat="false" ht="15" hidden="false" customHeight="false" outlineLevel="0" collapsed="false">
      <c r="A49" s="6" t="s">
        <v>237</v>
      </c>
      <c r="B49" s="7"/>
      <c r="C49" s="7" t="s">
        <v>99</v>
      </c>
      <c r="D49" s="7" t="s">
        <v>99</v>
      </c>
      <c r="E49" s="7"/>
      <c r="F49" s="7" t="s">
        <v>99</v>
      </c>
      <c r="G49" s="7" t="s">
        <v>99</v>
      </c>
      <c r="H49" s="7"/>
      <c r="I49" s="11" t="s">
        <v>238</v>
      </c>
      <c r="J49" s="12"/>
    </row>
    <row r="50" customFormat="false" ht="15" hidden="false" customHeight="false" outlineLevel="0" collapsed="false">
      <c r="A50" s="6" t="s">
        <v>239</v>
      </c>
      <c r="B50" s="7"/>
      <c r="C50" s="7"/>
      <c r="D50" s="7" t="s">
        <v>99</v>
      </c>
      <c r="E50" s="7"/>
      <c r="F50" s="7" t="s">
        <v>99</v>
      </c>
      <c r="G50" s="7" t="s">
        <v>99</v>
      </c>
      <c r="H50" s="7"/>
      <c r="I50" s="11" t="s">
        <v>240</v>
      </c>
      <c r="J50" s="12"/>
    </row>
    <row r="51" customFormat="false" ht="15" hidden="false" customHeight="false" outlineLevel="0" collapsed="false">
      <c r="A51" s="6" t="s">
        <v>241</v>
      </c>
      <c r="B51" s="7" t="s">
        <v>99</v>
      </c>
      <c r="C51" s="7"/>
      <c r="D51" s="7" t="s">
        <v>99</v>
      </c>
      <c r="E51" s="7"/>
      <c r="F51" s="7" t="s">
        <v>99</v>
      </c>
      <c r="G51" s="7" t="s">
        <v>99</v>
      </c>
      <c r="H51" s="7"/>
      <c r="I51" s="11" t="s">
        <v>242</v>
      </c>
      <c r="J51" s="12"/>
    </row>
    <row r="52" customFormat="false" ht="15" hidden="false" customHeight="false" outlineLevel="0" collapsed="false">
      <c r="A52" s="6" t="s">
        <v>243</v>
      </c>
      <c r="B52" s="7"/>
      <c r="C52" s="7" t="s">
        <v>99</v>
      </c>
      <c r="D52" s="7"/>
      <c r="E52" s="7"/>
      <c r="F52" s="7"/>
      <c r="G52" s="7" t="s">
        <v>99</v>
      </c>
      <c r="H52" s="7" t="s">
        <v>99</v>
      </c>
      <c r="I52" s="11" t="s">
        <v>244</v>
      </c>
      <c r="J52" s="12"/>
    </row>
    <row r="53" customFormat="false" ht="15" hidden="false" customHeight="false" outlineLevel="0" collapsed="false">
      <c r="A53" s="13" t="s">
        <v>245</v>
      </c>
      <c r="B53" s="14"/>
      <c r="C53" s="14"/>
      <c r="D53" s="14"/>
      <c r="E53" s="14"/>
      <c r="F53" s="14"/>
      <c r="G53" s="14" t="s">
        <v>99</v>
      </c>
      <c r="H53" s="14" t="s">
        <v>99</v>
      </c>
      <c r="I53" s="15" t="s">
        <v>246</v>
      </c>
      <c r="J53" s="16" t="s">
        <v>247</v>
      </c>
    </row>
    <row r="54" customFormat="false" ht="15" hidden="false" customHeight="false" outlineLevel="0" collapsed="false">
      <c r="A54" s="13" t="s">
        <v>248</v>
      </c>
      <c r="B54" s="14" t="s">
        <v>99</v>
      </c>
      <c r="C54" s="14"/>
      <c r="D54" s="14"/>
      <c r="E54" s="14"/>
      <c r="F54" s="14"/>
      <c r="G54" s="14" t="s">
        <v>99</v>
      </c>
      <c r="H54" s="14" t="s">
        <v>99</v>
      </c>
      <c r="I54" s="15" t="s">
        <v>249</v>
      </c>
      <c r="J54" s="16" t="s">
        <v>250</v>
      </c>
    </row>
    <row r="55" customFormat="false" ht="15" hidden="false" customHeight="false" outlineLevel="0" collapsed="false">
      <c r="A55" s="6" t="s">
        <v>251</v>
      </c>
      <c r="B55" s="7"/>
      <c r="C55" s="7" t="s">
        <v>99</v>
      </c>
      <c r="D55" s="7" t="s">
        <v>99</v>
      </c>
      <c r="E55" s="7"/>
      <c r="F55" s="7"/>
      <c r="G55" s="7" t="s">
        <v>99</v>
      </c>
      <c r="H55" s="7" t="s">
        <v>99</v>
      </c>
      <c r="I55" s="11" t="s">
        <v>252</v>
      </c>
      <c r="J55" s="12"/>
    </row>
    <row r="56" customFormat="false" ht="15" hidden="false" customHeight="false" outlineLevel="0" collapsed="false">
      <c r="A56" s="6" t="s">
        <v>253</v>
      </c>
      <c r="B56" s="7"/>
      <c r="C56" s="7"/>
      <c r="D56" s="7" t="s">
        <v>99</v>
      </c>
      <c r="E56" s="7"/>
      <c r="F56" s="7"/>
      <c r="G56" s="7" t="s">
        <v>99</v>
      </c>
      <c r="H56" s="7" t="s">
        <v>99</v>
      </c>
      <c r="I56" s="11" t="s">
        <v>254</v>
      </c>
      <c r="J56" s="12"/>
    </row>
    <row r="57" customFormat="false" ht="15" hidden="false" customHeight="false" outlineLevel="0" collapsed="false">
      <c r="A57" s="6" t="s">
        <v>255</v>
      </c>
      <c r="B57" s="7" t="s">
        <v>99</v>
      </c>
      <c r="C57" s="7"/>
      <c r="D57" s="7" t="s">
        <v>99</v>
      </c>
      <c r="E57" s="7"/>
      <c r="F57" s="7"/>
      <c r="G57" s="7" t="s">
        <v>99</v>
      </c>
      <c r="H57" s="7" t="s">
        <v>99</v>
      </c>
      <c r="I57" s="11" t="s">
        <v>256</v>
      </c>
      <c r="J57" s="12"/>
    </row>
    <row r="58" customFormat="false" ht="15" hidden="false" customHeight="false" outlineLevel="0" collapsed="false">
      <c r="A58" s="6" t="s">
        <v>257</v>
      </c>
      <c r="B58" s="7"/>
      <c r="C58" s="7" t="s">
        <v>99</v>
      </c>
      <c r="D58" s="7"/>
      <c r="E58" s="7"/>
      <c r="F58" s="7"/>
      <c r="G58" s="7"/>
      <c r="H58" s="7" t="s">
        <v>99</v>
      </c>
      <c r="I58" s="11" t="s">
        <v>258</v>
      </c>
      <c r="J58" s="12"/>
    </row>
    <row r="59" customFormat="false" ht="15" hidden="false" customHeight="false" outlineLevel="0" collapsed="false">
      <c r="A59" s="13" t="s">
        <v>259</v>
      </c>
      <c r="B59" s="14"/>
      <c r="C59" s="14"/>
      <c r="D59" s="14"/>
      <c r="E59" s="14"/>
      <c r="F59" s="14"/>
      <c r="G59" s="14"/>
      <c r="H59" s="14" t="s">
        <v>99</v>
      </c>
      <c r="I59" s="15" t="s">
        <v>260</v>
      </c>
      <c r="J59" s="16" t="s">
        <v>261</v>
      </c>
    </row>
    <row r="60" customFormat="false" ht="15" hidden="false" customHeight="false" outlineLevel="0" collapsed="false">
      <c r="A60" s="13" t="s">
        <v>262</v>
      </c>
      <c r="B60" s="14" t="s">
        <v>99</v>
      </c>
      <c r="C60" s="14"/>
      <c r="D60" s="14"/>
      <c r="E60" s="14"/>
      <c r="F60" s="14"/>
      <c r="G60" s="14"/>
      <c r="H60" s="14" t="s">
        <v>99</v>
      </c>
      <c r="I60" s="15" t="s">
        <v>263</v>
      </c>
      <c r="J60" s="16" t="s">
        <v>264</v>
      </c>
    </row>
    <row r="61" customFormat="false" ht="15" hidden="false" customHeight="false" outlineLevel="0" collapsed="false">
      <c r="A61" s="6" t="s">
        <v>265</v>
      </c>
      <c r="B61" s="7"/>
      <c r="C61" s="7" t="s">
        <v>99</v>
      </c>
      <c r="D61" s="7" t="s">
        <v>99</v>
      </c>
      <c r="E61" s="7"/>
      <c r="F61" s="7"/>
      <c r="G61" s="7"/>
      <c r="H61" s="7" t="s">
        <v>99</v>
      </c>
      <c r="I61" s="11" t="s">
        <v>266</v>
      </c>
      <c r="J61" s="12"/>
    </row>
    <row r="62" customFormat="false" ht="15" hidden="false" customHeight="false" outlineLevel="0" collapsed="false">
      <c r="A62" s="6" t="s">
        <v>267</v>
      </c>
      <c r="B62" s="7"/>
      <c r="C62" s="7"/>
      <c r="D62" s="7" t="s">
        <v>99</v>
      </c>
      <c r="E62" s="7"/>
      <c r="F62" s="7"/>
      <c r="G62" s="7"/>
      <c r="H62" s="7" t="s">
        <v>99</v>
      </c>
      <c r="I62" s="11" t="s">
        <v>268</v>
      </c>
      <c r="J62" s="12"/>
    </row>
    <row r="63" customFormat="false" ht="15" hidden="false" customHeight="false" outlineLevel="0" collapsed="false">
      <c r="A63" s="6" t="s">
        <v>269</v>
      </c>
      <c r="B63" s="7" t="s">
        <v>99</v>
      </c>
      <c r="C63" s="7"/>
      <c r="D63" s="7" t="s">
        <v>99</v>
      </c>
      <c r="E63" s="7"/>
      <c r="F63" s="7"/>
      <c r="G63" s="7"/>
      <c r="H63" s="7" t="s">
        <v>99</v>
      </c>
      <c r="I63" s="11" t="s">
        <v>270</v>
      </c>
      <c r="J63" s="12"/>
    </row>
    <row r="64" customFormat="false" ht="15" hidden="false" customHeight="false" outlineLevel="0" collapsed="false">
      <c r="A64" s="6" t="s">
        <v>271</v>
      </c>
      <c r="B64" s="7"/>
      <c r="C64" s="7" t="s">
        <v>99</v>
      </c>
      <c r="D64" s="7"/>
      <c r="E64" s="7" t="s">
        <v>99</v>
      </c>
      <c r="F64" s="7"/>
      <c r="G64" s="7"/>
      <c r="H64" s="7"/>
      <c r="I64" s="11" t="s">
        <v>272</v>
      </c>
      <c r="J64" s="12"/>
    </row>
    <row r="65" customFormat="false" ht="15" hidden="false" customHeight="false" outlineLevel="0" collapsed="false">
      <c r="A65" s="6" t="s">
        <v>273</v>
      </c>
      <c r="B65" s="7"/>
      <c r="C65" s="7"/>
      <c r="D65" s="7"/>
      <c r="E65" s="7" t="s">
        <v>99</v>
      </c>
      <c r="F65" s="7"/>
      <c r="G65" s="7"/>
      <c r="H65" s="7"/>
      <c r="I65" s="11" t="s">
        <v>274</v>
      </c>
      <c r="J65" s="12"/>
    </row>
    <row r="66" customFormat="false" ht="15" hidden="false" customHeight="false" outlineLevel="0" collapsed="false">
      <c r="A66" s="6" t="s">
        <v>275</v>
      </c>
      <c r="B66" s="7" t="s">
        <v>99</v>
      </c>
      <c r="C66" s="7"/>
      <c r="D66" s="7"/>
      <c r="E66" s="7" t="s">
        <v>99</v>
      </c>
      <c r="F66" s="7"/>
      <c r="G66" s="7"/>
      <c r="H66" s="7"/>
      <c r="I66" s="11" t="s">
        <v>276</v>
      </c>
      <c r="J66" s="12"/>
    </row>
    <row r="67" customFormat="false" ht="15" hidden="false" customHeight="false" outlineLevel="0" collapsed="false">
      <c r="A67" s="6" t="s">
        <v>277</v>
      </c>
      <c r="B67" s="7"/>
      <c r="C67" s="7" t="s">
        <v>99</v>
      </c>
      <c r="D67" s="7" t="s">
        <v>99</v>
      </c>
      <c r="E67" s="7" t="s">
        <v>99</v>
      </c>
      <c r="F67" s="7"/>
      <c r="G67" s="7"/>
      <c r="H67" s="7"/>
      <c r="I67" s="11" t="s">
        <v>278</v>
      </c>
      <c r="J67" s="12"/>
    </row>
    <row r="68" customFormat="false" ht="15" hidden="false" customHeight="false" outlineLevel="0" collapsed="false">
      <c r="A68" s="6" t="s">
        <v>279</v>
      </c>
      <c r="B68" s="7"/>
      <c r="C68" s="7"/>
      <c r="D68" s="7" t="s">
        <v>99</v>
      </c>
      <c r="E68" s="7" t="s">
        <v>99</v>
      </c>
      <c r="F68" s="7"/>
      <c r="G68" s="7"/>
      <c r="H68" s="7"/>
      <c r="I68" s="11" t="s">
        <v>280</v>
      </c>
      <c r="J68" s="12"/>
    </row>
    <row r="69" customFormat="false" ht="15" hidden="false" customHeight="false" outlineLevel="0" collapsed="false">
      <c r="A69" s="6" t="s">
        <v>281</v>
      </c>
      <c r="B69" s="7" t="s">
        <v>99</v>
      </c>
      <c r="C69" s="7"/>
      <c r="D69" s="7" t="s">
        <v>99</v>
      </c>
      <c r="E69" s="7" t="s">
        <v>99</v>
      </c>
      <c r="F69" s="7"/>
      <c r="G69" s="7"/>
      <c r="H69" s="7"/>
      <c r="I69" s="11" t="s">
        <v>282</v>
      </c>
      <c r="J69" s="12"/>
    </row>
    <row r="71" customFormat="false" ht="15" hidden="false" customHeight="false" outlineLevel="0" collapsed="false">
      <c r="A71" s="4" t="s">
        <v>283</v>
      </c>
    </row>
  </sheetData>
  <mergeCells count="2">
    <mergeCell ref="B2:D2"/>
    <mergeCell ref="E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4" t="s">
        <v>284</v>
      </c>
    </row>
    <row r="3" customFormat="false" ht="15" hidden="false" customHeight="false" outlineLevel="0" collapsed="false">
      <c r="A3" s="1" t="s">
        <v>0</v>
      </c>
      <c r="B3" s="1" t="s">
        <v>285</v>
      </c>
    </row>
    <row r="4" customFormat="false" ht="15" hidden="false" customHeight="false" outlineLevel="0" collapsed="false">
      <c r="A4" s="6" t="n">
        <v>15</v>
      </c>
      <c r="B4" s="21" t="n">
        <v>1</v>
      </c>
    </row>
    <row r="5" customFormat="false" ht="15" hidden="false" customHeight="false" outlineLevel="0" collapsed="false">
      <c r="A5" s="6" t="n">
        <v>16</v>
      </c>
      <c r="B5" s="21" t="n">
        <v>0</v>
      </c>
    </row>
    <row r="6" customFormat="false" ht="15" hidden="false" customHeight="false" outlineLevel="0" collapsed="false">
      <c r="A6" s="6" t="n">
        <v>17</v>
      </c>
      <c r="B6" s="21" t="n">
        <v>0</v>
      </c>
    </row>
    <row r="7" customFormat="false" ht="15" hidden="false" customHeight="false" outlineLevel="0" collapsed="false">
      <c r="A7" s="6" t="n">
        <v>18</v>
      </c>
      <c r="B7" s="21" t="n">
        <v>0</v>
      </c>
    </row>
    <row r="8" customFormat="false" ht="15" hidden="false" customHeight="false" outlineLevel="0" collapsed="false">
      <c r="A8" s="6" t="n">
        <v>19</v>
      </c>
      <c r="B8" s="21" t="n">
        <v>1</v>
      </c>
    </row>
    <row r="9" customFormat="false" ht="15" hidden="false" customHeight="false" outlineLevel="0" collapsed="false">
      <c r="A9" s="6" t="n">
        <v>20</v>
      </c>
      <c r="B9" s="21" t="n">
        <v>1</v>
      </c>
    </row>
    <row r="10" customFormat="false" ht="15" hidden="false" customHeight="false" outlineLevel="0" collapsed="false">
      <c r="A10" s="6" t="n">
        <v>21</v>
      </c>
      <c r="B10" s="21" t="n">
        <v>1</v>
      </c>
    </row>
    <row r="13" customFormat="false" ht="15" hidden="false" customHeight="false" outlineLevel="0" collapsed="false">
      <c r="A13" s="6" t="s">
        <v>93</v>
      </c>
      <c r="B13" s="6" t="str">
        <f aca="false">IFERROR(INDEX(Selector!$A$3:$A$8,MATCH(B4&amp;B5&amp;B6,Selector!$E$3:$E$8,0)),"invalid code")</f>
        <v>C</v>
      </c>
    </row>
    <row r="14" customFormat="false" ht="15" hidden="false" customHeight="false" outlineLevel="0" collapsed="false">
      <c r="A14" s="6" t="s">
        <v>112</v>
      </c>
      <c r="B14" s="6" t="n">
        <f aca="false">IFERROR(INDEX(Selector!$A$12:$A$22,MATCH(B7&amp;B8&amp;B9&amp;B10,Selector!$F$12:$F$22,0)),"invalid code")</f>
        <v>4</v>
      </c>
    </row>
    <row r="15" customFormat="false" ht="15" hidden="false" customHeight="false" outlineLevel="0" collapsed="false">
      <c r="A15" s="6" t="s">
        <v>130</v>
      </c>
      <c r="B15" s="6" t="str">
        <f aca="false">IF(OR(B13="invalid code",B14="invalid code"),"—",B14&amp;B13)</f>
        <v>4C</v>
      </c>
    </row>
  </sheetData>
  <dataValidations count="1">
    <dataValidation allowBlank="false" errorStyle="stop" operator="between" showDropDown="false" showErrorMessage="false" showInputMessage="false" sqref="B4:B10" type="list">
      <formula1>"0,1"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1" t="s">
        <v>1</v>
      </c>
      <c r="B1" s="1" t="s">
        <v>286</v>
      </c>
    </row>
    <row r="2" customFormat="false" ht="15" hidden="false" customHeight="false" outlineLevel="0" collapsed="false">
      <c r="A2" s="12" t="s">
        <v>6</v>
      </c>
      <c r="B2" s="12" t="n">
        <f aca="false">COUNTIF(Pins!$B$2:$B$40,A2)</f>
        <v>10</v>
      </c>
    </row>
    <row r="3" customFormat="false" ht="15" hidden="false" customHeight="false" outlineLevel="0" collapsed="false">
      <c r="A3" s="12" t="s">
        <v>27</v>
      </c>
      <c r="B3" s="12" t="n">
        <f aca="false">COUNTIF(Pins!$B$2:$B$40,A3)</f>
        <v>3</v>
      </c>
    </row>
    <row r="4" customFormat="false" ht="15" hidden="false" customHeight="false" outlineLevel="0" collapsed="false">
      <c r="A4" s="12" t="s">
        <v>37</v>
      </c>
      <c r="B4" s="12" t="n">
        <f aca="false">COUNTIF(Pins!$B$2:$B$40,A4)</f>
        <v>2</v>
      </c>
    </row>
    <row r="5" customFormat="false" ht="15" hidden="false" customHeight="false" outlineLevel="0" collapsed="false">
      <c r="A5" s="12" t="s">
        <v>76</v>
      </c>
      <c r="B5" s="12" t="n">
        <f aca="false">COUNTIF(Pins!$B$2:$B$40,A5)</f>
        <v>1</v>
      </c>
    </row>
    <row r="6" customFormat="false" ht="15" hidden="false" customHeight="false" outlineLevel="0" collapsed="false">
      <c r="A6" s="12" t="s">
        <v>56</v>
      </c>
      <c r="B6" s="12" t="n">
        <f aca="false">COUNTIF(Pins!$B$2:$B$40,A6)</f>
        <v>6</v>
      </c>
    </row>
    <row r="7" customFormat="false" ht="15" hidden="false" customHeight="false" outlineLevel="0" collapsed="false">
      <c r="A7" s="12" t="s">
        <v>81</v>
      </c>
      <c r="B7" s="12" t="n">
        <f aca="false">COUNTIF(Pins!$B$2:$B$40,A7)</f>
        <v>1</v>
      </c>
    </row>
    <row r="8" customFormat="false" ht="15" hidden="false" customHeight="false" outlineLevel="0" collapsed="false">
      <c r="A8" s="12" t="s">
        <v>42</v>
      </c>
      <c r="B8" s="12" t="n">
        <f aca="false">COUNTIF(Pins!$B$2:$B$40,A8)</f>
        <v>3</v>
      </c>
    </row>
    <row r="9" customFormat="false" ht="15" hidden="false" customHeight="false" outlineLevel="0" collapsed="false">
      <c r="A9" s="12" t="s">
        <v>49</v>
      </c>
      <c r="B9" s="12" t="n">
        <f aca="false">COUNTIF(Pins!$B$2:$B$40,A9)</f>
        <v>4</v>
      </c>
    </row>
    <row r="10" customFormat="false" ht="15" hidden="false" customHeight="false" outlineLevel="0" collapsed="false">
      <c r="A10" s="12" t="s">
        <v>86</v>
      </c>
      <c r="B10" s="12" t="n">
        <f aca="false">COUNTIF(Pins!$B$2:$B$40,A10)</f>
        <v>9</v>
      </c>
    </row>
    <row r="11" customFormat="false" ht="15" hidden="false" customHeight="false" outlineLevel="0" collapsed="false">
      <c r="A11" s="5" t="s">
        <v>287</v>
      </c>
      <c r="B11" s="5" t="n">
        <f aca="false">SUM(B2:B10)</f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2026-10-09T22:20:43Z</dcterms:created>
  <dc:creator>openpyxl</dc:creator>
  <dc:description/>
  <dc:language>en-US</dc:language>
  <cp:lastModifiedBy/>
  <dcterms:modified xsi:type="dcterms:W3CDTF">2026-10-09T22:20:43Z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